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C:\Users\GRAMONT\Desktop\Gramont dokumenti\"/>
    </mc:Choice>
  </mc:AlternateContent>
  <xr:revisionPtr revIDLastSave="0" documentId="8_{6CF97F17-0A6E-4166-97B3-2DDD88B2B49E}" xr6:coauthVersionLast="45" xr6:coauthVersionMax="45" xr10:uidLastSave="{00000000-0000-0000-0000-000000000000}"/>
  <bookViews>
    <workbookView xWindow="-120" yWindow="-120" windowWidth="20730" windowHeight="11160" xr2:uid="{00000000-000D-0000-FFFF-FFFF00000000}"/>
  </bookViews>
  <sheets>
    <sheet name="TROŠKOVNIK" sheetId="2" r:id="rId1"/>
  </sheets>
  <definedNames>
    <definedName name="_xlnm.Print_Area" localSheetId="0">TROŠKOVNIK!$A$1:$F$283</definedName>
    <definedName name="_xlnm.Print_Titles" localSheetId="0">TROŠKOVNIK!$4:$5</definedName>
  </definedNames>
  <calcPr calcId="181029" iterateDelta="1E-4"/>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258" i="2" l="1"/>
  <c r="F256" i="2"/>
  <c r="F254" i="2"/>
  <c r="F252" i="2"/>
  <c r="F250" i="2"/>
  <c r="F248" i="2"/>
  <c r="F245" i="2"/>
  <c r="F242" i="2"/>
  <c r="F240" i="2"/>
  <c r="F238" i="2"/>
  <c r="F236" i="2"/>
  <c r="F233" i="2"/>
  <c r="F232" i="2"/>
  <c r="F230" i="2"/>
  <c r="B260" i="2"/>
  <c r="A260" i="2"/>
  <c r="F222" i="2"/>
  <c r="F219" i="2"/>
  <c r="F216" i="2"/>
  <c r="F213" i="2"/>
  <c r="F212" i="2"/>
  <c r="F208" i="2"/>
  <c r="F204" i="2"/>
  <c r="F203" i="2"/>
  <c r="F199" i="2"/>
  <c r="F198" i="2"/>
  <c r="A224" i="2"/>
  <c r="A273" i="2" s="1"/>
  <c r="B224" i="2"/>
  <c r="B273" i="2" s="1"/>
  <c r="A267" i="2"/>
  <c r="B267" i="2"/>
  <c r="B268" i="2"/>
  <c r="A269" i="2"/>
  <c r="B270" i="2"/>
  <c r="B271" i="2"/>
  <c r="F9" i="2"/>
  <c r="F11" i="2" s="1"/>
  <c r="F267" i="2" s="1"/>
  <c r="F16" i="2"/>
  <c r="F20" i="2"/>
  <c r="F22" i="2"/>
  <c r="F26" i="2"/>
  <c r="F27" i="2"/>
  <c r="F28" i="2"/>
  <c r="F31" i="2"/>
  <c r="F32" i="2"/>
  <c r="F33" i="2"/>
  <c r="F37" i="2"/>
  <c r="F38" i="2"/>
  <c r="F39" i="2"/>
  <c r="F40" i="2"/>
  <c r="F41" i="2"/>
  <c r="F43" i="2"/>
  <c r="F46" i="2"/>
  <c r="F47" i="2"/>
  <c r="F48" i="2"/>
  <c r="F49" i="2"/>
  <c r="F51" i="2"/>
  <c r="F53" i="2"/>
  <c r="F59" i="2"/>
  <c r="F63" i="2"/>
  <c r="F65" i="2"/>
  <c r="F67" i="2"/>
  <c r="F70" i="2"/>
  <c r="F73" i="2"/>
  <c r="F75" i="2"/>
  <c r="F77" i="2"/>
  <c r="F81" i="2"/>
  <c r="F82" i="2"/>
  <c r="F83" i="2"/>
  <c r="F84" i="2"/>
  <c r="F87" i="2"/>
  <c r="F89" i="2"/>
  <c r="F97" i="2"/>
  <c r="F102" i="2"/>
  <c r="F106" i="2"/>
  <c r="F107" i="2"/>
  <c r="F115" i="2"/>
  <c r="F119" i="2"/>
  <c r="F124" i="2"/>
  <c r="F125" i="2"/>
  <c r="D126" i="2"/>
  <c r="F126" i="2" s="1"/>
  <c r="F128" i="2"/>
  <c r="F140" i="2"/>
  <c r="F148" i="2"/>
  <c r="F154" i="2"/>
  <c r="F164" i="2"/>
  <c r="F165" i="2"/>
  <c r="F166" i="2"/>
  <c r="F168" i="2"/>
  <c r="F177" i="2"/>
  <c r="F179" i="2"/>
  <c r="F183" i="2"/>
  <c r="A185" i="2"/>
  <c r="A272" i="2" s="1"/>
  <c r="B185" i="2"/>
  <c r="B272" i="2" s="1"/>
  <c r="A156" i="2"/>
  <c r="A270" i="2" s="1"/>
  <c r="A91" i="2"/>
  <c r="A268" i="2" s="1"/>
  <c r="B130" i="2"/>
  <c r="B269" i="2" s="1"/>
  <c r="A130" i="2"/>
  <c r="A170" i="2"/>
  <c r="A271" i="2" s="1"/>
  <c r="E260" i="2" l="1"/>
  <c r="F274" i="2" s="1"/>
  <c r="E224" i="2"/>
  <c r="F273" i="2" s="1"/>
  <c r="F170" i="2"/>
  <c r="F271" i="2" s="1"/>
  <c r="F185" i="2"/>
  <c r="F272" i="2" s="1"/>
  <c r="E156" i="2"/>
  <c r="F270" i="2" s="1"/>
  <c r="F91" i="2"/>
  <c r="F268" i="2" s="1"/>
  <c r="E130" i="2"/>
  <c r="F269" i="2" s="1"/>
  <c r="E276" i="2" l="1"/>
  <c r="E277" i="2" s="1"/>
  <c r="E278" i="2" s="1"/>
</calcChain>
</file>

<file path=xl/sharedStrings.xml><?xml version="1.0" encoding="utf-8"?>
<sst xmlns="http://schemas.openxmlformats.org/spreadsheetml/2006/main" count="368" uniqueCount="216">
  <si>
    <t>količina</t>
  </si>
  <si>
    <t>jed. cijena</t>
  </si>
  <si>
    <t>iznos (kn)</t>
  </si>
  <si>
    <t>I</t>
  </si>
  <si>
    <t>m2</t>
  </si>
  <si>
    <t>UKUPNO</t>
  </si>
  <si>
    <t>II</t>
  </si>
  <si>
    <t>III</t>
  </si>
  <si>
    <t>FASADERSKI RADOVI</t>
  </si>
  <si>
    <t>IV</t>
  </si>
  <si>
    <t>kom</t>
  </si>
  <si>
    <t>m1</t>
  </si>
  <si>
    <t>V</t>
  </si>
  <si>
    <t>UKUPNO:</t>
  </si>
  <si>
    <t>VI</t>
  </si>
  <si>
    <t>UKUPNO (kn)</t>
  </si>
  <si>
    <t>PDV 25%</t>
  </si>
  <si>
    <t>SVEUKUPNO (kn)</t>
  </si>
  <si>
    <t>Cijene su izražene u hrvatskim kunama.</t>
  </si>
  <si>
    <t>ZIDARSKI RADOVI</t>
  </si>
  <si>
    <t xml:space="preserve">komplet </t>
  </si>
  <si>
    <t>VII</t>
  </si>
  <si>
    <t>1.</t>
  </si>
  <si>
    <t>2.</t>
  </si>
  <si>
    <t>kom.</t>
  </si>
  <si>
    <t>3.</t>
  </si>
  <si>
    <t>4.</t>
  </si>
  <si>
    <t>5.</t>
  </si>
  <si>
    <t>6.</t>
  </si>
  <si>
    <t>7.</t>
  </si>
  <si>
    <t>m3</t>
  </si>
  <si>
    <t>KV sati</t>
  </si>
  <si>
    <t>h</t>
  </si>
  <si>
    <t>8.</t>
  </si>
  <si>
    <t>9.</t>
  </si>
  <si>
    <t>kpl</t>
  </si>
  <si>
    <t>a/ vertikalni oluk sa labuđim vratom</t>
  </si>
  <si>
    <t>a/</t>
  </si>
  <si>
    <t>b/</t>
  </si>
  <si>
    <t>c/</t>
  </si>
  <si>
    <t>Napomena:</t>
  </si>
  <si>
    <t>BR.</t>
  </si>
  <si>
    <t>OPIS STAVKE</t>
  </si>
  <si>
    <t>jedinica</t>
  </si>
  <si>
    <t>kg</t>
  </si>
  <si>
    <t xml:space="preserve">skidanje postojeće dotrajale fasadne žbuke, svakodnevni prijenos kolicima  i odlaganje šute na privremenu gradilišnu deponiju. </t>
  </si>
  <si>
    <t>PONUDBENI TROŠKOVNIK</t>
  </si>
  <si>
    <t xml:space="preserve">Dobava materijala, montaža i demontaža tipske fasadne montažne skele u skladu sa pravilima struke, u svrhu izvođenja  fasaderskih radova na pročelju zgrade. Skela sa zaštitnom ogradom na svakoj etaži, ograda uzdignuta minimalno 100 cm iznad atike krova, uključivo ljestve na svakoj etaži, ljestve za pristup na krov, sve ograde, zaštitna podna horizontalna daska, juteno platno, statički proračun skele. U jediničnu cijenu uključena mjestimična priprema podloge, montaža skele sa svim elementima sukladno pravilima struke i važećem zakonu i pravilnicima o zaštiti na radu, za vrijeme trajanja radova, sve do završetka radova i primopredaje gradilišta investitoru. Obračun se vrši po m2 ortogonalne projekcije skele. U cijenu uračunati sav rad i materijal. </t>
  </si>
  <si>
    <t>(13,00 + 5,50) x 2 = 37,00 m1 x 4,00 v = 148,00 m2</t>
  </si>
  <si>
    <t>Stavka uključuje prostornu organizaciju gradilišta, zaštitu gradilišta, sav potreban zaštitni materijal, montažu istog te po završetku svih radova odvoz svog zaštitnog materijala na deponij ili odvoz na skladište za ponovnu upotrebu, dobava kemijskog wc-a s ugovorom o pravovremenom pražnjenju istog, označavanje gradilišta odgovarajućim tablama, znakovima i natpisima. Gradilište će zauzimati površinu oko zgrade za deponiju alata, materijala i opreme.</t>
  </si>
  <si>
    <t>pozicija dimenzija 127 x 188 cm</t>
  </si>
  <si>
    <t>pozicija dimenzija 125 x 271 cm</t>
  </si>
  <si>
    <t>b/ limeni opšav atike krova</t>
  </si>
  <si>
    <t>c/ viseći žlijeb sa kukama</t>
  </si>
  <si>
    <t>Obračun po m' i kom.</t>
  </si>
  <si>
    <t>d/ opšav dimnjaka</t>
  </si>
  <si>
    <t>e/ prozorske klupice</t>
  </si>
  <si>
    <t>bušenje rupa i ugradnja ankera sa injektiranjem Sika Anchor fix</t>
  </si>
  <si>
    <t>ugradnja oplate sa podupiranjem</t>
  </si>
  <si>
    <t>ugradnja armature Q335</t>
  </si>
  <si>
    <t>ugradnja betona C 25/30</t>
  </si>
  <si>
    <t>d/</t>
  </si>
  <si>
    <t>bravarske zaštitne rešetke</t>
  </si>
  <si>
    <t xml:space="preserve"> dimenzija 127 x 188 cm</t>
  </si>
  <si>
    <t>dimenzija 127 x 188 cm</t>
  </si>
  <si>
    <t>dimenzija 125 x 271 cm</t>
  </si>
  <si>
    <t>vanjska drvena stolarija</t>
  </si>
  <si>
    <t xml:space="preserve">Ukupno: </t>
  </si>
  <si>
    <t>(12,50 + 5,50) x 2 = 36,00 m1 x 3,50 v = 126,00 m2</t>
  </si>
  <si>
    <t>Prijenos materijala, utovar šute u kamion i odvoz  materijala na gradsku deponiju udaljenosti do 15 km, sa uračunatim koeficijentom rastresitosti 1,15 zbog povećanja volumena u rastresitom stanju. (126 x 0,03 x 1,15) = 4,34 m3</t>
  </si>
  <si>
    <t>SKELARSKI RADOVI</t>
  </si>
  <si>
    <t>Dobava materijala te izvedba podžbukne instalacije za odvod kondenzata klima uređaja.</t>
  </si>
  <si>
    <t>Stavka obuhvaća izradu utora u zidu te polaganje instalacijskih gibljivih cijevi.</t>
  </si>
  <si>
    <t>Obračun po m instalacije.</t>
  </si>
  <si>
    <t>– instalacija gibljivih cijevi kondenzata klime</t>
  </si>
  <si>
    <t>m</t>
  </si>
  <si>
    <t>Demontaža raznih uređaja i instalacija sa uličnog pročelja.</t>
  </si>
  <si>
    <t xml:space="preserve">Obračun komplet. </t>
  </si>
  <si>
    <t xml:space="preserve">U stavci uključena pažljiva demontaža sa svim potrebnim spojnim materijalom u koordinaciji sa Naručiteljem deponiranje na suhu gradilišnu deponiju. Obavezan uvid na licu mjesta prije davanja ponude (rasvjetna tijela, strojarske rešetke, elektroinstalacije, nosači, vanjska jedinica klima uređaja. </t>
  </si>
  <si>
    <t>4.1.</t>
  </si>
  <si>
    <t>4.2.</t>
  </si>
  <si>
    <t>10.</t>
  </si>
  <si>
    <t>11.</t>
  </si>
  <si>
    <t>– zidovi</t>
  </si>
  <si>
    <r>
      <t>Obračun po m</t>
    </r>
    <r>
      <rPr>
        <vertAlign val="superscript"/>
        <sz val="10"/>
        <color indexed="8"/>
        <rFont val="Arial Narrow"/>
        <family val="2"/>
        <charset val="238"/>
      </rPr>
      <t>2</t>
    </r>
    <r>
      <rPr>
        <sz val="10"/>
        <color indexed="8"/>
        <rFont val="Arial Narrow"/>
        <family val="2"/>
        <charset val="238"/>
      </rPr>
      <t xml:space="preserve"> saniranog zida i m sanirane istake vijenaca, a prema prethodnom pregledu i upisu nadzornog inženjera u građevinski dnevnik. Količina je pretpostavljena jer prije skidanja žbuke nije moguć uvid u kumulativne količine.</t>
    </r>
  </si>
  <si>
    <r>
      <t>m</t>
    </r>
    <r>
      <rPr>
        <vertAlign val="superscript"/>
        <sz val="10"/>
        <color indexed="8"/>
        <rFont val="Arial Narrow"/>
        <family val="2"/>
        <charset val="238"/>
      </rPr>
      <t>2</t>
    </r>
  </si>
  <si>
    <t>Priprema žbuke i izvedba u svemu prema uputama proizvođača žbuke.</t>
  </si>
  <si>
    <t>U cijenu uključiti žbukanje pročelja sa svim obračunskim koeficijentima, sav rad i materijal.</t>
  </si>
  <si>
    <t>Podlogu prethodno obraditi strojnim pranjem, ručnim otucanjem svih labavih dijelova i dijelova koji se kroše na dodir ili se raslojavaju, a što treba biti uključeno u jediničnu cijenu ove stavke.</t>
  </si>
  <si>
    <t>Žbukanje izvesti u  slojevima – čvrsti cementni špric + gruba  žbuka ukupne debljine 2,00 do 2,5 cm.</t>
  </si>
  <si>
    <t>Skidanja žbuke obračunati po m2 razvijene projekcije pročelja ne odbijajući površine prozorskih otvora, a zahvate na špaletama otvora potrebno je kalkulirati u jediničnoj cijeni.  Pretpostavljena količina zahvata iznosi  100% površine pročelja obzirom na dotrajalost fuga i ziđa usljed djelovanja vertikalnog uzdizanja kapilarne vlage.</t>
  </si>
  <si>
    <t xml:space="preserve"> - krovni vijenac </t>
  </si>
  <si>
    <t xml:space="preserve">Stavka uključuje dobavu materijala te izradu dekoriativnog fasadnog sistema  preko zaobljenog krovnog vijenca kako bi se očuvala trajnost završnog sloja i estetska jednolikost objekta. </t>
  </si>
  <si>
    <r>
      <t>Na prethodno pripremljenu podlogu</t>
    </r>
    <r>
      <rPr>
        <u/>
        <sz val="10"/>
        <rFont val="Arial Narrow"/>
        <family val="2"/>
        <charset val="238"/>
      </rPr>
      <t xml:space="preserve"> potrebno je nanesti armirani tankoslojni polimer cementni mort debljine min 0,5 cm nanešen u dva sloja i armiran staklenom alkalnootpornom mrežicom između slojeva,  uključivo ojačanja mrežicom pod kutem oko svih ivica i okapne lajsne.  Završni dekorativni sloj izvesti od tankoslojne silikatne žbuke debljine 3 mm sa dodatkom fungicida na prethodno impregniranu podlogu prema odabranom proizvođaču i tipu završnog sloja</t>
    </r>
    <r>
      <rPr>
        <sz val="10"/>
        <rFont val="Arial Narrow"/>
        <family val="2"/>
        <charset val="238"/>
      </rPr>
      <t>.  Kod izvođenja potrebno je prilikom izbora nove boje definirati ton uz odobrenje investitora.</t>
    </r>
  </si>
  <si>
    <t xml:space="preserve">U cijenu uključena zaštita okolne fasade u ETICS sustavu, okoliša te ostalih površina, dobava atesta i izjava o sukladnosti. Do pune gotovosti i uporabljivosti sukladno pravilima struke i uputama odabranog proizvođača materijala. </t>
  </si>
  <si>
    <t>Stavka sadrži sav rad i materijal, vertikalni i horizontalni transport i dr.  Obračun po m2 površine razvijene projekcije vijenca.</t>
  </si>
  <si>
    <t>(12,00 + 5,50 + 5,50) = 23,00 m1 x 0,50 r.š. = 11,50 m2</t>
  </si>
  <si>
    <t>Dobava materijala te izrada toplinske fasade - ETICS sustav debljine 8 cm (tip ekspandirani polistiren):</t>
  </si>
  <si>
    <t>Izvedba certificiranog ETICS prema normi (HRN EN 13500:2004 ili jednakovrijedno) sustava toplinske izolacije vanjskih zidova sa svim potrebnim predradnjama i pripremom podloge prema uputama odabranog proizvođača materijala fasadnog sustava. Toplinska izolacija se izvodi lijepljenjem ploča polistirena (EPS), debljine 8 cm,  (λ≤0,035 W/mK), lijepljenih prema pravilima struke (T shema - po "HUPFASu") s armiranim tankoslojnim polimer cementnim mortom debljine minIimalno 0,5 cm nanesenim u dva sloja i armiranim staklenom alkalnootpornom mrežicom između slojeva,  ojačanja mrežicom pod kutem oko nadvoja, pričvrsne tiple prema uputama odabranog proizvođača fasadnog sustava.  Ploče polistirena su lijepljene na podlogu i mehanički učvršćene tiplama s prekinutim toplinskim mostom, sve prema uputama odabranog proizvođača fasadnog sustava i pravilima struke. Završni dekorativni sloj izvesti od tankoslojne silikatne žbuke debljine 3 mm sa dodatkom fungicida na prethodno impregniranu podlogu prema odabranom proizvođaču i tipu završnog sloja.</t>
  </si>
  <si>
    <t>Toplinsku izolaciju oko špaleta otvora izvesti pločama debljine do 4 cm, ostali slojevi i radnje kao u opisu iznad.</t>
  </si>
  <si>
    <t>Podloga za lijepljenje ploča sastoji se od dotrajale opeke starog formata, sanirane žbukom.</t>
  </si>
  <si>
    <t xml:space="preserve">U cijenu stavke je uključena izvedba fasadnog sustava debljine 8 cm, izvedba špaleta oko otvora, pomoćna radna skela na lođama ili balkonima, dobava atesta i izjava o sukladnosti. Obavezno ugraditi okapni profil i APU lajsne oko otvora (uključeno u cijenu). Do pune gotovosti i uporabljivosti sukladno pravilima struke i uputama odabranog proizvođača materijala. </t>
  </si>
  <si>
    <t xml:space="preserve">Toplinsku obradu špaleta pločama ekspandiranog polistirena debljine do 4 cm kalkulirati jediničnom cijenom. Obračun po m2 na način: otvori do 3,00 m2 se ne odbijaju, na otvorima većim od 3,00 m2 odbija se razlika površine iznad 3,00 m2 sukladno GN 421! Ako su uložine šire od 20 cm onda se višak preko 20 cm obračunava posebno po m2 sukladno sklali za obračun radova.   Količine su približne a stvarno ugrađene količine -  izvedene radove potrebno je dokazati u Građevnoj knjizi. </t>
  </si>
  <si>
    <t>Dobava materijala te izrada ETICS fasadnog sistema na soklu objekta - od ploča ekstrudiranog polistirena. (XPS ploče debljine 5 cm.)</t>
  </si>
  <si>
    <t>Izvedba certificiranog ETICS prema normi (HRN EN 13500:2004 ili jednakovrijedno) sustava toplinske izolacije vanjskih zidova sa svim potrebnim predradnjama i pripremom podloge prema uputama odabranog proizvođača materijala fasadnog sustava. Toplinska izolacija se izvodi lijepljenjem ploča ekstrudiranog  polistirena (XPS) u debljini 5 cm, (λ≤0,035 W/mK), lijepljenih prema pravilima struke (T shema) s armiranim tankoslojnim polimer cementnim mortom debljine minIimalno 0,5 cm nanesenim u dva sloja i armiranim staklenom alkalnootpornom mrežicom između slojeva,  ojačanja mrežicom pod kutem oko nadvoja, pričvrsne tiple prema uputama odabranog proizvođača fasadnog sustava.  Ploče polistirena su lijepljene na podlogu i mehanički učvršćene tiplama s prekinutim toplinskim mostom, sve prema uputama odabranog proizvođača fasadnog sustava i pravilima struke. Završni dekorativni sloj izvesti od tankoslojne silikatne ili dekorativne žbuke kao teraplast debljine do 3 mm sa dodatkom fungicida na prethodno impregniranu podlogu prema odabranom proizvođaču i tipu završnog sloja.</t>
  </si>
  <si>
    <t xml:space="preserve">U cijenu uključena izvedba špaleta oko otvora, dobava atesta ugrađenog materijala ili izjava o sukladnosti.  Do pune gotovosti i uporabljivosti. </t>
  </si>
  <si>
    <t xml:space="preserve">Obradu špaleta kalkulirati jediničnom cijenom. Obračun po m2. Otvori do 3,00 m2 se ne odbijaju, na otvorima većim od 3,00 m2 odbija se razlika površine iznad 3,00 m2. </t>
  </si>
  <si>
    <t>(12,50 + 5,50) x 2 = 36,00 m1 x 0,30 v = 11,00 m2</t>
  </si>
  <si>
    <t>12.</t>
  </si>
  <si>
    <t>13.</t>
  </si>
  <si>
    <t>4,00 m1 x 0,50 x 0,80 = 1,60 m3 x 1,20 koef. = 1,92 m3</t>
  </si>
  <si>
    <t>14.</t>
  </si>
  <si>
    <t>* nasipavanja materijalom iz iskopa</t>
  </si>
  <si>
    <t>sati</t>
  </si>
  <si>
    <t>iskop rova za drenažu od zgrade prema kanalizacijskom šahtu, uključivo djelomični iskop ispod razine ceste, štemanje otvora u postojećem šahtu i spajanje na kanalizaciju u cesti. (10,00 x 0,50 x 0,80) = 4,00 m3 x 1,20 koef. = 4,80 m3</t>
  </si>
  <si>
    <t>15.</t>
  </si>
  <si>
    <t>16.</t>
  </si>
  <si>
    <t>RADOVI RUŠENJA I DEMONTAŽE i dr.</t>
  </si>
  <si>
    <t>Dobava materijala te izrada dekoriativnog fasadnog sistema preko  žbuke zaobljenog krovnog vijenca (impregnirajući sloj + rabitz  mrežica, + 2x ljepilo + silikat)</t>
  </si>
  <si>
    <t>18.</t>
  </si>
  <si>
    <t>Stavka obuhvaća dobavu materijala, izradu i ugradnju oplate, kasniju demontažu, čišćenje i odvoz oplate; nabavku, izradu i ručnu ugradnju betona; vibriranja za vrijeme betoniranja, njegu betona.  U jediničnoj cijeni obuhvatiti sav potreban rad, materijal, alat i mehanizacija potrebni za izvođenje, sve sa uključenim faktorom indirektnih troškova. Obračun po m3 ugrađenog betona.</t>
  </si>
  <si>
    <t>17.</t>
  </si>
  <si>
    <t xml:space="preserve"> (13,00 + 5,50) x 2 = 37,00 m1 + 10,00 m1 = 47,00 m1 x 0,50 =23,50 m2 x 0,08 = 2,00 m3</t>
  </si>
  <si>
    <t>Perforirana PVC - cijev Ø 120 mm</t>
  </si>
  <si>
    <t>PP/PES  geotekstil</t>
  </si>
  <si>
    <t>Kamen lomljenac</t>
  </si>
  <si>
    <t>Krupnozrni šljunak</t>
  </si>
  <si>
    <t>Drenaža oko zgrade za otrove:</t>
  </si>
  <si>
    <t>Dobava materijala, ručno spravljanje na gradilištu i izvedba laganog betona za pad debljine 4 cm na više, u padu minimalno 1,0%. unutar jaraka za drenažnu odvodnju.</t>
  </si>
  <si>
    <t>iskop rova oko zgrade za drenažu. (13,00 + 5,50) x 2 = 37,00 m1 x 0,50 x 0,80 =14,80 m3 x 1,20 koef. = 17,76 m3</t>
  </si>
  <si>
    <r>
      <rPr>
        <b/>
        <sz val="10"/>
        <color rgb="FF000000"/>
        <rFont val="Arial Narrow"/>
        <family val="2"/>
        <charset val="238"/>
      </rPr>
      <t xml:space="preserve">Priprema podloge za lijepljenje EPS ploča. </t>
    </r>
    <r>
      <rPr>
        <sz val="10"/>
        <color rgb="FF000000"/>
        <rFont val="Arial Narrow"/>
        <family val="2"/>
        <charset val="238"/>
      </rPr>
      <t xml:space="preserve">
Dobava materijala, priprema žbuke i ručno žbukanje fasadnih zidova iz opeke starog formata. Opeka zida je dobrim dijelom strunula uslijed djelovanja vertikalnog uzdizanja kapilarne vlage, kroši se na dodir, raslojava se. Fuge su dotrajale i raspadaju se.  Podlogu je potrebno pripremiti za nanošenje ljepila za ljepljenje ploča polistirena. Podloga treba biti čvrsta, a ujedno je potrebno otkloniti sve labave dijelove, zapuniti fuge, očvrsnuti i izravnati je. </t>
    </r>
  </si>
  <si>
    <r>
      <rPr>
        <b/>
        <sz val="10"/>
        <rFont val="Arial Narrow"/>
        <family val="2"/>
        <charset val="238"/>
      </rPr>
      <t>Popravak oštećenih dijelova zida i istaka nastalih otpadanjem opeke</t>
    </r>
    <r>
      <rPr>
        <sz val="10"/>
        <rFont val="Arial Narrow"/>
        <family val="2"/>
        <charset val="238"/>
      </rPr>
      <t>. Stavkom je obuhvaćeno vađenje iz ležajeva dotrajale opeke i ponovno zidanje novom punom opekom u produžnom mortu. Prilikom zidanja treba poštivati postojeći vez opeke, a kod istaknutih dijelova konstrukcije vijenaca opeku prilagoditi izvornom obliku.</t>
    </r>
  </si>
  <si>
    <r>
      <rPr>
        <b/>
        <sz val="10"/>
        <rFont val="Arial Narrow"/>
        <family val="2"/>
        <charset val="238"/>
      </rPr>
      <t>Nasipavanje  materijalom iz iskopa za nasipavanja unutar jaraka nakon ugradnje drenaže, za izravnavanja terena, hortikulturu i slično.</t>
    </r>
    <r>
      <rPr>
        <sz val="10"/>
        <rFont val="Arial Narrow"/>
        <family val="2"/>
        <charset val="238"/>
      </rPr>
      <t xml:space="preserve"> Materijal iz iskopa je deponiran na gradilištu.  U stavci uključeno planiranje, razastiranje i zbijanje materijala. Količine su približne a stvarno izvedene količine/radove potrebno je dokazati u Građevnoj knjizi. Količine iz građevne knjige odobrava Nadzorni inženjer. Obračun po satima rada pojedinog stroja.</t>
    </r>
  </si>
  <si>
    <r>
      <rPr>
        <b/>
        <sz val="10"/>
        <rFont val="Arial Narrow"/>
        <family val="2"/>
        <charset val="238"/>
      </rPr>
      <t>Dobava  krupnozrnatog šljunka i izrada drenažnog  sloja  oko  objekta</t>
    </r>
    <r>
      <rPr>
        <sz val="10"/>
        <rFont val="Arial Narrow"/>
        <family val="2"/>
        <charset val="238"/>
      </rPr>
      <t xml:space="preserve"> prema kanalizacijskom oknu u prometnici, drenažni sloj dubine do  0,80m, i širine 0,50m. Zrna  veličine  31-75 mm. Završni sloj pijeska  d=10 cm sa zrnom od 0-5 mm. Dno prekriti  sa  slojem kamena lomljenca širine 0,0,50 m,  visine  0,60 m, te  ga  s  gornje  i  donje strane, preko   drenažne    cijevi, prekriti  slojem  PP/PES  geotekstilom gustog  tkanja  s oknima  do  1,0mm2, težine  200g/m2  i debljine 2,0mm.  Na  dnu izvesti rigol od nabijene gline ili mršavog betona u padu  od 1,0% prema kontrolnom oknu. U rigol položiti PVC,  perforirane  drenažne cijevi   promjera  120   mm.  Drenažu  preko kontrolnog okna spojiti  na revizijsko okno ulične kanalizacije (ako je moguće),  PVC cijevima promjera 160mm. Kontrolno  okno    izvesti   betonskim   cijevima   obloženim betonom C16/20, razreda XC1, debljine 12 cm,  sa   poklopcem  50x50cm, ili tipskim betonskim poklopcem Ø50cm, visine cca. 1,0m.  Obračun  za kompletan  rad  i  materijal prema specifikaciji.        </t>
    </r>
  </si>
  <si>
    <r>
      <rPr>
        <b/>
        <sz val="10"/>
        <rFont val="Arial Narrow"/>
        <family val="2"/>
        <charset val="238"/>
      </rPr>
      <t>Ručno planiranje dna jaraka u padu 1% sa točnošću +/- 2 cm i</t>
    </r>
    <r>
      <rPr>
        <sz val="10"/>
        <rFont val="Arial Narrow"/>
        <family val="2"/>
        <charset val="238"/>
      </rPr>
      <t xml:space="preserve"> utovar iskopanog materijala u ručna kolica (prijevoz na gradilišnu deponiju na udaljenosti do 50 m). Za obračun uzeti 0,03 m3/m2 iskopanog materijala kod planiranja površine. Obračun po m2 isplanirane površine. </t>
    </r>
  </si>
  <si>
    <r>
      <rPr>
        <b/>
        <sz val="10"/>
        <rFont val="Arial Narrow"/>
        <family val="2"/>
        <charset val="238"/>
      </rPr>
      <t>Dijelomično strojno i djelomično ručni iskop  zemlje za temeljnu konstrukciju ulazne kapije.</t>
    </r>
    <r>
      <rPr>
        <sz val="10"/>
        <rFont val="Arial Narrow"/>
        <family val="2"/>
        <charset val="238"/>
      </rPr>
      <t xml:space="preserve"> Iskop za temeljnu konstrukciju izvodi se u materijalu C.ktg. Iskop treba izvoditi pažljivo da se ne oštete eventlane instalacije u zemlji. U stavci je uključen utovar i odvoz materijala na gradsku deponiju udaljenosti do 15 km. Količine su približne a stvarno ugrađene količine/radove potrebno je dokazati u Građevnoj knjizi. Obračun po m3 sa dodatkom koeficijenta rastresitosti.+ 1,20 uslijed povećanja volumena zapremine vozila u rastresitom stanju.</t>
    </r>
  </si>
  <si>
    <r>
      <rPr>
        <b/>
        <sz val="10"/>
        <rFont val="Arial Narrow"/>
        <family val="2"/>
        <charset val="238"/>
      </rPr>
      <t>Dijelomično strojno i djelomično ručno otkopavanje zemlje uza temeljnu konstrukciju stambene zgrade kako bi se ugradila drenažna cijev</t>
    </r>
    <r>
      <rPr>
        <sz val="10"/>
        <rFont val="Arial Narrow"/>
        <family val="2"/>
        <charset val="238"/>
      </rPr>
      <t>, zatim kako bi se prišlo nivou injektiranja, napravio uvid u stanje temelja, te kako bi sokl ploče XPSa ukopali što dublje u tlo. Iskop za temeljnu konstrukciju izvodi se u materijalu C.ktg. Iskop treba izvoditi pažljivo da se ne oštete eventlane instalacije u zemlji. U stavci je uključen utovar i odvoz materijala na gradsku deponiju udaljenosti do 15 km. Količine su približne a stvarno ugrađene količine/radove potrebno je dokazati u Građevnoj knjizi. Obračun po m3 sa dodatkom koeficijenta rastresitosti.+ 1,20 uslijed povećanja volumena zapremine vozila u rastresitom stanju.</t>
    </r>
  </si>
  <si>
    <r>
      <rPr>
        <b/>
        <sz val="10"/>
        <rFont val="Arial Narrow"/>
        <family val="2"/>
        <charset val="238"/>
      </rPr>
      <t>Demontaža postojećih masivnih bravarskih vrata dimenzija 4,00 x 2,00 cm</t>
    </r>
    <r>
      <rPr>
        <sz val="10"/>
        <rFont val="Arial Narrow"/>
        <family val="2"/>
        <charset val="238"/>
      </rPr>
      <t xml:space="preserve">, sječenje na manje komade, utovar u vozilo i zbrinjavanje na ovlaštenoj deponiji. U cijenu stavke uključiti i sav vertikalni i horizontalni prijenos svih otpadnih elemenata do gradilišne deponije, utovar otpadnog materijala u kamion i odvoz materijala na gradsku ili drugu ovlaštenu deponiju udaljenosti do 15 km. Obračun po komadu. </t>
    </r>
  </si>
  <si>
    <r>
      <rPr>
        <b/>
        <sz val="10"/>
        <rFont val="Arial Narrow"/>
        <family val="2"/>
        <charset val="238"/>
      </rPr>
      <t>Punoplošno ručno obijanje  dotrajale žbuke debljine 2,5-4 cm sa ravnih ploha  pročelja i špaleta zgrade.</t>
    </r>
    <r>
      <rPr>
        <sz val="10"/>
        <rFont val="Arial Narrow"/>
        <family val="2"/>
        <charset val="238"/>
      </rPr>
      <t xml:space="preserve"> Ziđe pročelja je od opeke sa elementima nadvoja i greda armiranog betona.  Nakon obijanja žbuke zid očistiti čeličnim četkama, a reške skobama do dubine od 1 cm. Potom cijelu površinu otprašiti i isprati vodom. Uključivo sav potreban rad i materijal, radna skela na balkonima i dr., sav horizontalni i vertikalni transport, prijenos i odlaganje šute na privremenu gradilišnu deponiju, utovar u kamion i odvoz materijala na gradsku deponiju sa svim troškovima zbrinjavanja otpada. Količina je približna. Skidanja žbuke obračunati po m2 razvijene projekcije pročelja ne odbijajući površine prozorskih otvora, a zahvate na špaletama otvora potrebno je kalkulirati u jediničnoj cijeni. Odvoz odveženog i zbrinutog materijala računati u m3, u rastresitom stanju sa kalkulacijom koeficijenta rastresitosti 1,15. Napomena: Obavezan svakodnevni prijenos kolicima  i odlaganje šute na privremenu gradilišnu deponiju.  Odvoz šute vršiti redovito po ispunjenju  maksimalno dozvoljenog volumena otpada na gradilištu, odnosno volumenu za ispunjenje spremnika vozila predviđenog za odvoz. Pretpostavljena količina zahvata iznosi  100% površine pročelja obzirom na dotrajalost usljed djelovanja, vertikalnog uzdizanja kapilarne vlage.</t>
    </r>
  </si>
  <si>
    <r>
      <rPr>
        <b/>
        <sz val="10"/>
        <rFont val="Arial Narrow"/>
        <family val="2"/>
        <charset val="238"/>
      </rPr>
      <t>Zaštita  sve novougrađene stolarije</t>
    </r>
    <r>
      <rPr>
        <sz val="10"/>
        <rFont val="Arial Narrow"/>
        <family val="2"/>
        <charset val="238"/>
      </rPr>
      <t xml:space="preserve"> prilikom izvođenja radova. Zaštita prozora i vrata predviđena je upotrebom PE-folije međusobno učvršćenih samolijepljivim trakama. Zaštitu stolarije je potrebno osigurati za cijelo vrijeme izvođenja radova. Obračun po m2 ortogonalne projekcije stolarskih pozicija.</t>
    </r>
  </si>
  <si>
    <r>
      <rPr>
        <b/>
        <sz val="10"/>
        <rFont val="Arial Narrow"/>
        <family val="2"/>
        <charset val="238"/>
      </rPr>
      <t>Ručno rušenje samostalnog dimnjaka koji više neće biti u funkciji.</t>
    </r>
    <r>
      <rPr>
        <sz val="10"/>
        <rFont val="Arial Narrow"/>
        <family val="2"/>
        <charset val="238"/>
      </rPr>
      <t xml:space="preserve"> Dimnjak od pune opeke starog formata, obuhvaćeno rušenje sve do krovne ploče i zbrinjavanje šute na deponiji. U cijenu stavke uključiti i sav vertikalni i horizontalni prijenos svih otpadnih elemenata (šute) do gradilišne deponije, utovar otpadnog materijala u kamion i odvoz materijala na gradsku ili drugu ovlaštenu deponiju udaljenosti do 15 km. Obračun po komadu. </t>
    </r>
  </si>
  <si>
    <r>
      <rPr>
        <b/>
        <sz val="10"/>
        <rFont val="Arial Narrow"/>
        <family val="2"/>
        <charset val="238"/>
      </rPr>
      <t>Sanacija  prodora u krovu na mjestu srušenog dimnjaka.</t>
    </r>
    <r>
      <rPr>
        <sz val="10"/>
        <rFont val="Arial Narrow"/>
        <family val="2"/>
        <charset val="238"/>
      </rPr>
      <t xml:space="preserve">  Na mjestu otvora dimnjaka u AB ploči,ugraditi će se ugraditi sidra od rebrastog čelika promjera 8mm i postaviti armaturna mreža Q335, te betonirati betonom  C25/30. U cijenu stavke uključiti i sav vertikalni i horizontalni transport, podupiranje konstrukcije, sav rad i materijal.  Obračun po kpl.</t>
    </r>
  </si>
  <si>
    <r>
      <rPr>
        <b/>
        <sz val="10"/>
        <rFont val="Arial Narrow"/>
        <family val="2"/>
        <charset val="238"/>
      </rPr>
      <t>Demontaža postojećih limenih oluka, žlijebova, fasadnih limenih  opšava</t>
    </r>
    <r>
      <rPr>
        <sz val="10"/>
        <rFont val="Arial Narrow"/>
        <family val="2"/>
        <charset val="238"/>
      </rPr>
      <t xml:space="preserve"> koje će biti potrebno izmijeniti zbog dotrajalosti, zamijene slojeva krova i zbog povećanja debljine zida nakon ugradnje ETICS fasadnog sustava. Opšavi r.š. do 55 cm.  Uključivo prijenos i odlaganje materijala na privremenu gradilišnu deponiju, utovar u kamion i odvoz materijala na gradsku deponiju udaljenosti do 15 km.</t>
    </r>
  </si>
  <si>
    <r>
      <rPr>
        <b/>
        <sz val="10"/>
        <rFont val="Arial Narrow"/>
        <family val="2"/>
        <charset val="238"/>
      </rPr>
      <t>Demontaža postojećih bravarskih zaštitnih rešetki i postojeće stolarije</t>
    </r>
    <r>
      <rPr>
        <sz val="10"/>
        <rFont val="Arial Narrow"/>
        <family val="2"/>
        <charset val="238"/>
      </rPr>
      <t xml:space="preserve"> (vrata i prozori) sa pročelja zgrade zajedno sa doprozornicima i dovratnicima, krilima i ispunom. U cijenu stavke uključiti i sav vertikalni i horizontalni prijenos svih otpadnih elemenata do gradilišne deponije, utovar otpadnog materijala u kamion i odvoz materijala na gradsku ili drugu ovlaštenu deponiju udaljenosti do 15 km. Obračun po komadu. </t>
    </r>
  </si>
  <si>
    <r>
      <rPr>
        <b/>
        <sz val="10"/>
        <rFont val="Arial Narrow"/>
        <family val="2"/>
        <charset val="238"/>
      </rPr>
      <t xml:space="preserve">Analiza opasnosti od postojećeg visokonaponskog kabela na krovu </t>
    </r>
    <r>
      <rPr>
        <sz val="10"/>
        <rFont val="Arial Narrow"/>
        <family val="2"/>
        <charset val="238"/>
      </rPr>
      <t xml:space="preserve"> od strane HEP - Hrvatska elektroprivreda d.d, i ishođenje mišljenja i rješenja eventualno potrebnog  prespajanja ili dodatnog  osiguranja, angažman i plaćanje svih troškova (najam autodizalice sa košarom, radni sati radne snage, materijal i slično)  prema vlasniku kabela HEP - Hrvatska elektroprivreda d.d. Obračun kpl.</t>
    </r>
  </si>
  <si>
    <r>
      <rPr>
        <b/>
        <sz val="10"/>
        <rFont val="Arial Narrow"/>
        <family val="2"/>
        <charset val="238"/>
      </rPr>
      <t xml:space="preserve">Organizacija uspostave gradilišta. </t>
    </r>
    <r>
      <rPr>
        <sz val="10"/>
        <rFont val="Arial Narrow"/>
        <family val="2"/>
        <charset val="238"/>
      </rPr>
      <t>Stavka podrazumijeva organizaciju i izvođenje svih pripremnih radova u skladu sa Zakonom o prostornom uređenju i Zakonom o gradnji, Zakonom o zaštiti na radu te svim ostalim propisima koji određuju ovu problematiku ili jednakovrijedno.</t>
    </r>
  </si>
  <si>
    <r>
      <rPr>
        <b/>
        <sz val="10"/>
        <rFont val="Arial Narrow"/>
        <family val="2"/>
        <charset val="238"/>
      </rPr>
      <t>Ručna demontaža, spuštanje i deponiranje postojećih obloga  ravnog krova iz kulir kocki</t>
    </r>
    <r>
      <rPr>
        <sz val="10"/>
        <rFont val="Arial Narrow"/>
        <family val="2"/>
        <charset val="238"/>
      </rPr>
      <t>. U cijenu stavke uključiti i sav vertikalni i horizontalni prijenos svih  elemenata do gradilišne deponije, utovar otpadnog materijala u kamion i odvoz materijala na gradsku ili drugu ovlaštenu deponiju udaljenosti do 15 km. Obračun po m2.</t>
    </r>
  </si>
  <si>
    <r>
      <rPr>
        <b/>
        <sz val="10"/>
        <rFont val="Arial Narrow"/>
        <family val="2"/>
        <charset val="238"/>
      </rPr>
      <t xml:space="preserve">Čišćenje i pregled postojeće krovne hidroizolacije iz bitumenskih traka, </t>
    </r>
    <r>
      <rPr>
        <sz val="10"/>
        <rFont val="Arial Narrow"/>
        <family val="2"/>
        <charset val="238"/>
      </rPr>
      <t>uključena snanacija zračnih mjehura otvaranjem i izrezivanjem neravnina, uključeno svo struganjem labavih dijelova. Obračun po m2.</t>
    </r>
  </si>
  <si>
    <r>
      <rPr>
        <b/>
        <sz val="10"/>
        <rFont val="Arial Narrow"/>
        <family val="2"/>
        <charset val="238"/>
      </rPr>
      <t>Višekratna gruba čišćenja u tijeku gradnje i završno fino čišćenje okoliš</t>
    </r>
    <r>
      <rPr>
        <sz val="10"/>
        <rFont val="Arial Narrow"/>
        <family val="2"/>
        <charset val="238"/>
      </rPr>
      <t>a  nakon dovršetka svih građevinsko-obrtničkih radova. Prilikom čišćenja paziti da se završna fasadna obrada ne ošteti.</t>
    </r>
  </si>
  <si>
    <r>
      <rPr>
        <b/>
        <sz val="10"/>
        <rFont val="Arial Narrow"/>
        <family val="2"/>
        <charset val="238"/>
      </rPr>
      <t>Ispitivanje vertikalnosti pročelja,</t>
    </r>
    <r>
      <rPr>
        <sz val="10"/>
        <rFont val="Arial Narrow"/>
        <family val="2"/>
        <charset val="238"/>
      </rPr>
      <t xml:space="preserve"> nakon postave skele. Na crtežu pročelja označiti ustanovljene neravnine i kotirati njihove veličine. Obračun po satu.</t>
    </r>
  </si>
  <si>
    <t>beton C25/30</t>
  </si>
  <si>
    <t>oplata 100%</t>
  </si>
  <si>
    <t>armatura B500B (aproksimativno 40kg/m3)</t>
  </si>
  <si>
    <r>
      <rPr>
        <b/>
        <sz val="10"/>
        <rFont val="Arial Narrow"/>
        <family val="2"/>
        <charset val="238"/>
      </rPr>
      <t>Dobava materijala i izvedba armirano - betonskog temelja ulazne kapije sa ugradnjom čeličnog profila - vodilice.</t>
    </r>
    <r>
      <rPr>
        <sz val="10"/>
        <rFont val="Arial Narrow"/>
        <family val="2"/>
        <charset val="238"/>
      </rPr>
      <t xml:space="preserve"> </t>
    </r>
    <r>
      <rPr>
        <b/>
        <sz val="10"/>
        <rFont val="Arial Narrow"/>
        <family val="2"/>
        <charset val="238"/>
      </rPr>
      <t>Temeljna konstrukcija širine 50 cm, visine 80 cm.</t>
    </r>
    <r>
      <rPr>
        <sz val="10"/>
        <rFont val="Arial Narrow"/>
        <family val="2"/>
        <charset val="238"/>
      </rPr>
      <t xml:space="preserve"> Temeljnu konstrukciju izvesti u dogovoru sa  statičarom.</t>
    </r>
  </si>
  <si>
    <t>1.1.</t>
  </si>
  <si>
    <t xml:space="preserve">Izrada temelja: 4,00 m1 x 0,50 x 0,80 = 1,60 m3 </t>
  </si>
  <si>
    <t>Stavka obuhvaća dobavu materijala, izradu i ugradnju oplate, kasniju demontažu, čišćenje i odvoz oplate; nabavku, izradu i ručnu ugradnju armature i betona; vibriranja za vrijeme betoniranja, njegu betona.  Armatura rebrasta i mrežasta B500B, očišćena od hrđe, izrezana i savijena na mjeru. Nakon armiranja potrebno je bravarskim spojem ugraditi čeličnu vodilicu za vrata, niveliranu na visinu. U jediničnoj cijeni obuhvatiti sav potreban rad, materijal, alat i mehanizacija potrebni za izvođenje, sve sa uključenim faktorom indirektnih troškova.  Obračun po m3 ugrađenog betona, m2 oplate, kg ugrađene armature i m1 ugrađene vodilice.</t>
  </si>
  <si>
    <t>1.2.</t>
  </si>
  <si>
    <t>bravarska vodilica, zavarena za armaturu temelja, nivelirana na visinu</t>
  </si>
  <si>
    <t xml:space="preserve"> m1</t>
  </si>
  <si>
    <t>STOLARSKI RADOVI</t>
  </si>
  <si>
    <t>VANJSKA PVC STOLARIJA</t>
  </si>
  <si>
    <t>vanjska PVC stolarija (Salamander Brugmann 73 AD)</t>
  </si>
  <si>
    <t xml:space="preserve">Prije izrade PVC ostakljenih vrata/prozora obavezno kontrolirati mjere na licu mjesta. Detalji izvedbe način ugradnje, veličina profila i modularna mjera će na licu mjesta. PROFILI: Salamander Brugmann 73 AD. Izvedba svih stavaka je iz profila sa prekinutim toplinskim mostom.. Ostakljenje je dvostruko, sa 2x premaz Low-E, ventus mehanizam za otklopne prozore metalni sa osiguranjem ručice za otvaranje s poda. Kvalitetan okov po izboru. Stakla prozora su uključena u cijenu. Ostakljenje je izo staklo 4+16+4 mm. Vrata su puna, ispuna PVC PANEL 24 mm Bijeli. U stavku je uključen sav potreban materijal, uključivo okov i ostali pribor.  Stavke uključuju i metalne slijepe dovratnike, doprozornike, te čelične pričvrsne elemente prema detalju proizvođača. Sve stavke sidre se preko čeličnih profila ili prema detalju koji su uključeni u cijenu.  U stavke svih prozora je uključena i vanjska aluminijska prozorska klupica. </t>
  </si>
  <si>
    <t>BRAVARSKI RADOVI</t>
  </si>
  <si>
    <t xml:space="preserve">Dobava materijala, izrada i ugradnja zaštitnih rešetki va vanjskoj stolariji. Izvedba iz čelika S235.  Stavka uključuje izradu radioničkih nacrta, prezentacija uzoraka i mogućih detalja  investitoru i projektantu sa naglaskom na završnu obradu elemenata,  antikorozivnu zaštitu, debljinu stijenke, presjek profila, razmak između cijevi i profila, način sidrenja u oklonu konstrukciju, kao i završne ukrasne elemente. Stavka uključuje dobavu materijala i ugradnju rešetki na licu mjesta do potpune funkcionalnosti. U jediničnoj cijeni obuhvatiti sav potreban rad, materijal, alat i mehanizacija potrebni za izvođenje, sve sa uključenim faktorom indirektnih troškova. Obračun po komadu. </t>
  </si>
  <si>
    <t>rešetke dimenzija 1255x2670 (protuprovalna funkcija na vratima)</t>
  </si>
  <si>
    <t>rešetke dimenzija 1265 x 1800 mm (protuprovalna funkcija na prozorima)</t>
  </si>
  <si>
    <t>ZAŠTITNE REŠETKE (protuprovalna funkcija na prozorima i vratima)</t>
  </si>
  <si>
    <t>ULAZNA VRATA  - izlaz na cestu</t>
  </si>
  <si>
    <t>klizna vrata, čelik S 235, vruće cinčan, debljina lima 2 mm</t>
  </si>
  <si>
    <t xml:space="preserve">Dobava materijala, izrada i ugradnja ulaznih vrata - kapije za iszlaz na cestu. Dimanzija vrata su 400 x 200 cm, klizna na vodilici. Izvedba iz vruće cinčanog čelika S235, debljine lima 2 mm.  Stavka uključuje izradu radioničkih nacrta, prezentacija uzoraka i mogućih detalja  investitoru i projektantu sa naglaskom na završnu obradu elemenata,  antikorozivnu zaštitu, debljinu stijenke, presjek profila, razmak između cijevi i profila, način sidrenja u oklonu konstrukciju, kao i završne ukrasne elemente. Stavka uključuje dobavu materijala i ugradnju rešetki na licu mjesta do potpune funkcionalnosti. U jediničnoj cijeni obuhvatiti sav potreban rad, materijal, alat i mehanizacija potrebni za izvođenje, sve sa uključenim faktorom indirektnih troškova. Obračun po komadu. </t>
  </si>
  <si>
    <t>SANACIJA KAPILARNE VLAGE U ZIDU OD PUNE OPEKE</t>
  </si>
  <si>
    <t>Priprema podloge prije izvedbe prekida kapilarne vlage, uklanjanjem žbuke kako bi prepoznali i otvorili izvorni zid. Izmjera debljine zida koji se tretira koristeći mjerač dubine ili postaviti oznaku (traku) na svrdlo kako bi mogli kontrolirati ispravnu dubinu bušenja.</t>
  </si>
  <si>
    <t>Horizontalno bušenje rupa (kroz fugu) pri dnu zida (do ca 150 mm od kote tla), veličine 12 mm, na razmacima centara ne većim od 120 mm. Zahtjevane dubina rupa ovise o debljini zida, odnosno unutar 40 mm od suprotne strane zida. Izbušene rupe temeljito očistiti komprimiranim zrakom.</t>
  </si>
  <si>
    <t>Dobava i ugradnja (injetiranjem) uz pomoć ručnog pištolja, silanske kreme za prekid kapilarne vlage SIKAMUR-INJECTOCREAM. Ugradnja: umetnuti kraj pištolja u punu dubinu rupe te stiskanjem okidača na pištolju i povlačeći ga unatrag popuniti rupu potpuno do 1 cm od površine sa masom za injektiranje. Unutarnje rupe mogu ostati nepokrivene. Vanjske rupe zatvoriti koristeći odgovarajući Sika mort.</t>
  </si>
  <si>
    <t>Završavanje radova: unesene kemijska barijera protiv kapilarne vlage neće odmah isušiti vlažne zidove, ona samo sprječava vertikalno kretanje vlage od tla. NAPOMENA. Da se ubrza postupak sanacije, preporuča se postupak izvesti do kraja sa SikaMur sistemom žbuke za odvlaživanje zidova (u svemu prema uputama u tehničkom listu proizvoda).</t>
  </si>
  <si>
    <t>Ponudom je predviđen nosivi zid od pune opeke debljine do 50 cm koji je obostrano ožbukan.</t>
  </si>
  <si>
    <t>Otucanje postojeće fasadne i unutarnje žbuke debljine do 3 cm i u visini do 30 cm radi pristupa području injektiranja.</t>
  </si>
  <si>
    <t>Dokaznica mjera: (12,20+6,00) * 2 = 36,40 m'.</t>
  </si>
  <si>
    <t>vanjska žbuka</t>
  </si>
  <si>
    <t>m'</t>
  </si>
  <si>
    <t>unutarnja žbuka</t>
  </si>
  <si>
    <t>Čišćenje spojnica i opeke nakon skidanja žbuke kako bi se dobila zdrava površina za ugradnju hidroizolacijskih materijala.</t>
  </si>
  <si>
    <t>vanjska strana zida</t>
  </si>
  <si>
    <t>unutarnja strana zida</t>
  </si>
  <si>
    <t>Izrada kemijske barijere ugradnjom injekcijske smjese SikaMur InjectoCream u svemu prema uputstvu proizvođača koje je prikazano u uvodnom tekstu ponude.</t>
  </si>
  <si>
    <t>debljina zida 50 cm</t>
  </si>
  <si>
    <t>Izrada dva sloja polimercementne hidroizolacije zida od opeke s unutarnje i vanjske strane nosivog zida od opeke.</t>
  </si>
  <si>
    <t>Grubo i fino žbukanje zidova paropropusnom žbukom SikaMur Dry u više slojeva.</t>
  </si>
  <si>
    <t>Bojenje zidova visoko paropropusnom bojom u dva sloja ( silikonska, silikatna ili vapnena ).</t>
  </si>
  <si>
    <t>Iznošenje otpadnog materijala, utovar na vozilo i odvoz.</t>
  </si>
  <si>
    <t>paušalno</t>
  </si>
  <si>
    <t>Dobava i izvedba parne brane na bazi polietilena niske gustoće (PE-LD) na postojećoj krovnoj površini u padu s lijepljenjem preklopa obostrano ljepljivom butil-kaučuk trakom. Parna brana se podiže vertikalno u visini toplinske izolacije.</t>
  </si>
  <si>
    <t>Dobava i ugradnja toplinske izolacije od tvrdog XPS polistirena, gustoće 25 kg/m3, debljine 15 cm. Stavkom obuhvaćena dobava i ugradnja rubne drvene potkonstrukcije od jelove rezane građe, visine do 20 cm, komplet s fungicidnom i insekticidnom zaštitom.</t>
  </si>
  <si>
    <t>XPS 15 cm</t>
  </si>
  <si>
    <t>Postava podložnog sloja geotekstila sa preklopom od 15 cm na postojeću podlogu.</t>
  </si>
  <si>
    <t>Dobava materijala i izrada horizontalne hidroizolacije iz sintetičke folije na bazi mekog PVC-a, armirane staklenim voalom, otporne na UV zrake, debljine 1,5 mm. Trake se slobodno polažu a ispod preklopa učvršćuju u podlogu tipskim vijcima dužine do 155 mm koji preuzimaju silu vjetra (4-5 kom/m2). Potom se trake spajaju toplinskim putem u širini od 40 mm. Kod izvođenja radova treba se pridržavati smjernica o primjeni propisanih od strane proizvođača materijala.</t>
  </si>
  <si>
    <t>Dobava i izrada vertikalne hidroizolacije iz sintetičke folije na bazi mekog PVC-a, armirane staklenim voalom, otporne na UV zrake, visine do 10 cm, na rubnoj drvenoj potkonstrukciji.</t>
  </si>
  <si>
    <t>Izrada hidroizolacijskog opšava instalacija, cijevi ili držača sintetskom folijom za detalje komplet s stezanjem INOX obujmicom i brtvljenjem trajnoelastičnim PU kitom.</t>
  </si>
  <si>
    <t>Izrada odvodnog kanala veličine do 25*10 cm u novom hidroizolacijskom sustavu ravnog krova a u padu 1% prema slivniku. Stavkom obuhvaćeno oblikovanje pada u kanalu, trake kaširanog lima za učvršćenje i obostrana vertikalna hidroizolacija kanala.</t>
  </si>
  <si>
    <t>Obračun po m1 izvedenog kanala.</t>
  </si>
  <si>
    <t>Izrada hidroizolacijskog opšava fasadnog istaka sintetičkom folijom na bazi mekog PVC-a, armiranom staklenim voalom i otpornom na UV zrake. Radovi se sastojeće od horizontalne i vertikalne hidroizoloacije ukupne širine do 80 cm, rubnih opšava/okapnica od kaširanog lima r.š. do 25 cm komplet s prethodnim podkitavanmjem trajnoelastričniom PU brtvilom. Radovi se izvode pažljivo kako se nebi oštetila konzolna konstrukcija istaka od pune opeke.</t>
  </si>
  <si>
    <t>Obračun po m1 hidroizoliranog fasadnog istaka.</t>
  </si>
  <si>
    <t>Dobava materijala, izrada i postava čeličnih šina za rubno učvršćenje horizontalne hidroizolacije (na holkeru).</t>
  </si>
  <si>
    <t>Dobava materijala, izrada okapnica od kaširanog lima, r.š. do 30 cm, komplet s potkitavanjem trajnoelastičnim PU kitom.</t>
  </si>
  <si>
    <t>Dobava i ugradnja jednodjelnog bočnog izljeva/slivnika profila do 110 mm komplet s kišnom rešetkom.</t>
  </si>
  <si>
    <t>Izrada i ogradnja odvodne cijevi krovne vode, profila do 110 mm, od obojenog lima komplet s potrebnim savojnim i izljevnim koljenom. Ukupna dužina cijevi do 4,0 m.</t>
  </si>
  <si>
    <t>Spuštanje otpadnog materijala, utovar na kamion i odvoz na gradsku deponiju (stari kulir i ostali otpad).</t>
  </si>
  <si>
    <t>VIII</t>
  </si>
  <si>
    <t>IZRADA SUSTAVA RAVNOG KROVA</t>
  </si>
  <si>
    <t xml:space="preserve">Obračun izvedenih radova sistemom građevinske knjige i obračunskim nacrtima prema stvarno izvedenim radovima. </t>
  </si>
  <si>
    <t>drvena potkonstrukcija</t>
  </si>
  <si>
    <t>REKAPITULACIJA GRAĐEVINSKO-OBRTNIČKIH RADOVA -
Sanacija i obnova "zgrade za otrove" 
kod ZAVOD ZA JAVNO ZDRAVSTVO KARLOVAČKE ŽUPANIJE, DR. VLADKA MAČEKA 48, KARLOVAC,  
Lokacija: na katastarskoj čestici broj, 1496/2 u katastarska općina Karlovac II</t>
  </si>
  <si>
    <t xml:space="preserve">vanjska limena prozorska klupica. </t>
  </si>
  <si>
    <t xml:space="preserve"> GRAĐEVINSKO-OBRTNIČKIH RADOVA ZA
SANACIJU I OBNOVU "ZGRADE SKLADIŠTA OPASNIH KEMIKALIJA"
KOD ZAVODA ZA JAVNO ZDRAVSTVO KARLOVAČKE ŽUPANIJE, DR. VLADKA MAČEKA 48, KARLOVAC,  
Lokacija: na katastarskoj čestici broj, 1496/2 u katastarska općina Karlovac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</si>
</sst>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0.00\ &quot;kn&quot;_-;\-* #,##0.00\ &quot;kn&quot;_-;_-* &quot;-&quot;??\ &quot;kn&quot;_-;_-@_-"/>
    <numFmt numFmtId="43" formatCode="_-* #,##0.00_-;\-* #,##0.00_-;_-* &quot;-&quot;??_-;_-@_-"/>
    <numFmt numFmtId="164" formatCode="[$-41A]General"/>
    <numFmt numFmtId="165" formatCode="[$-41A]#,##0.00"/>
    <numFmt numFmtId="166" formatCode="[$-41A]0.00"/>
    <numFmt numFmtId="167" formatCode="#,##0.00&quot; kn&quot;"/>
    <numFmt numFmtId="168" formatCode="#,##0.00&quot;      &quot;;&quot;-&quot;#,##0.00&quot;      &quot;;&quot; -&quot;#&quot;      &quot;;@&quot; &quot;"/>
    <numFmt numFmtId="169" formatCode="#,##0.00&quot;       &quot;;&quot;-&quot;#,##0.00&quot;       &quot;;&quot; -&quot;#&quot;       &quot;;@&quot; &quot;"/>
    <numFmt numFmtId="170" formatCode="&quot; kn &quot;#,##0.00&quot; &quot;;&quot;-kn &quot;#,##0.00&quot; &quot;;&quot; kn -&quot;#&quot; &quot;;@&quot; &quot;"/>
    <numFmt numFmtId="171" formatCode="#,##0.00&quot; SIT &quot;;&quot;-&quot;#,##0.00&quot; SIT &quot;;&quot; -&quot;#&quot; SIT &quot;;@&quot; &quot;"/>
    <numFmt numFmtId="172" formatCode="[$€]&quot; &quot;#,##0.00&quot; &quot;;[$€]&quot; -&quot;#,##0.00&quot; &quot;;[$€]&quot; -&quot;#&quot; &quot;;@&quot; &quot;"/>
    <numFmt numFmtId="173" formatCode="[$€-41A]&quot; &quot;#,##0.00&quot; &quot;;[$€-41A]&quot; -&quot;#,##0.00&quot; &quot;;[$€-41A]&quot; -&quot;00&quot; &quot;;@&quot; &quot;"/>
    <numFmt numFmtId="174" formatCode="#,##0.00&quot; kn &quot;;&quot;-&quot;#,##0.00&quot; kn &quot;;&quot; -&quot;#&quot; kn &quot;;@&quot; &quot;"/>
    <numFmt numFmtId="175" formatCode="General&quot; &quot;"/>
    <numFmt numFmtId="176" formatCode="[$-41A]0%"/>
    <numFmt numFmtId="177" formatCode="#,##0.00&quot; &quot;[$kn-41A];[Red]&quot;-&quot;#,##0.00&quot; &quot;[$kn-41A]"/>
    <numFmt numFmtId="178" formatCode="#,##0.00_ ;[Red]\-#,##0.00\ "/>
    <numFmt numFmtId="179" formatCode="#,##0.00\ _k_n"/>
  </numFmts>
  <fonts count="105">
    <font>
      <sz val="11"/>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10"/>
      <color rgb="FFC0C0C0"/>
      <name val="Arial"/>
      <family val="2"/>
      <charset val="238"/>
    </font>
    <font>
      <sz val="11"/>
      <color rgb="FFFFFFFF"/>
      <name val="Calibri"/>
      <family val="2"/>
      <charset val="238"/>
    </font>
    <font>
      <sz val="10"/>
      <color theme="1"/>
      <name val="Arial"/>
      <family val="2"/>
      <charset val="238"/>
    </font>
    <font>
      <sz val="12"/>
      <color theme="1"/>
      <name val="Tms Rmn"/>
      <charset val="238"/>
    </font>
    <font>
      <sz val="10"/>
      <color rgb="FF800080"/>
      <name val="Arial"/>
      <family val="2"/>
      <charset val="238"/>
    </font>
    <font>
      <sz val="11"/>
      <color rgb="FF800080"/>
      <name val="Calibri"/>
      <family val="2"/>
      <charset val="238"/>
    </font>
    <font>
      <sz val="11"/>
      <color rgb="FF9C0006"/>
      <name val="Calibri"/>
      <family val="2"/>
      <charset val="238"/>
    </font>
    <font>
      <b/>
      <sz val="10"/>
      <color rgb="FFFF9900"/>
      <name val="Arial"/>
      <family val="2"/>
      <charset val="238"/>
    </font>
    <font>
      <b/>
      <sz val="10"/>
      <color rgb="FF993300"/>
      <name val="Arial"/>
      <family val="2"/>
      <charset val="238"/>
    </font>
    <font>
      <b/>
      <sz val="11"/>
      <color rgb="FFFF9900"/>
      <name val="Calibri"/>
      <family val="2"/>
      <charset val="238"/>
    </font>
    <font>
      <b/>
      <sz val="11"/>
      <color rgb="FFFF0000"/>
      <name val="Calibri"/>
      <family val="2"/>
      <charset val="238"/>
    </font>
    <font>
      <b/>
      <sz val="10"/>
      <color rgb="FFC0C0C0"/>
      <name val="Arial"/>
      <family val="2"/>
      <charset val="238"/>
    </font>
    <font>
      <b/>
      <sz val="11"/>
      <color rgb="FFFFFFFF"/>
      <name val="Calibri"/>
      <family val="2"/>
      <charset val="238"/>
    </font>
    <font>
      <sz val="11"/>
      <color rgb="FF008000"/>
      <name val="Calibri"/>
      <family val="2"/>
      <charset val="238"/>
    </font>
    <font>
      <sz val="11"/>
      <color rgb="FF006100"/>
      <name val="Calibri"/>
      <family val="2"/>
      <charset val="238"/>
    </font>
    <font>
      <sz val="10"/>
      <color rgb="FF000000"/>
      <name val="Arial1"/>
      <charset val="238"/>
    </font>
    <font>
      <sz val="11"/>
      <color rgb="FF000000"/>
      <name val="Arial2"/>
      <charset val="238"/>
    </font>
    <font>
      <i/>
      <sz val="10"/>
      <color rgb="FF808080"/>
      <name val="Arial"/>
      <family val="2"/>
      <charset val="238"/>
    </font>
    <font>
      <i/>
      <sz val="11"/>
      <color rgb="FF808080"/>
      <name val="Calibri"/>
      <family val="2"/>
      <charset val="238"/>
    </font>
    <font>
      <i/>
      <sz val="11"/>
      <color rgb="FF7F7F7F"/>
      <name val="Calibri"/>
      <family val="2"/>
      <charset val="238"/>
    </font>
    <font>
      <sz val="10"/>
      <color rgb="FF008000"/>
      <name val="Arial"/>
      <family val="2"/>
      <charset val="238"/>
    </font>
    <font>
      <b/>
      <i/>
      <sz val="16"/>
      <color theme="1"/>
      <name val="Arial"/>
      <family val="2"/>
      <charset val="238"/>
    </font>
    <font>
      <b/>
      <sz val="15"/>
      <color rgb="FF003366"/>
      <name val="Arial"/>
      <family val="2"/>
      <charset val="238"/>
    </font>
    <font>
      <b/>
      <sz val="15"/>
      <color rgb="FF3366FF"/>
      <name val="Arial"/>
      <family val="2"/>
      <charset val="238"/>
    </font>
    <font>
      <b/>
      <sz val="15"/>
      <color rgb="FF003366"/>
      <name val="Calibri"/>
      <family val="2"/>
      <charset val="238"/>
    </font>
    <font>
      <b/>
      <sz val="15"/>
      <color rgb="FF333399"/>
      <name val="Calibri"/>
      <family val="2"/>
      <charset val="238"/>
    </font>
    <font>
      <b/>
      <sz val="13"/>
      <color rgb="FF003366"/>
      <name val="Arial"/>
      <family val="2"/>
      <charset val="238"/>
    </font>
    <font>
      <b/>
      <sz val="13"/>
      <color rgb="FF3366FF"/>
      <name val="Arial"/>
      <family val="2"/>
      <charset val="238"/>
    </font>
    <font>
      <b/>
      <sz val="13"/>
      <color rgb="FF003366"/>
      <name val="Calibri"/>
      <family val="2"/>
      <charset val="238"/>
    </font>
    <font>
      <b/>
      <sz val="13"/>
      <color rgb="FF333399"/>
      <name val="Calibri"/>
      <family val="2"/>
      <charset val="238"/>
    </font>
    <font>
      <b/>
      <sz val="11"/>
      <color rgb="FF003366"/>
      <name val="Arial"/>
      <family val="2"/>
      <charset val="238"/>
    </font>
    <font>
      <b/>
      <sz val="11"/>
      <color rgb="FF3366FF"/>
      <name val="Arial"/>
      <family val="2"/>
      <charset val="238"/>
    </font>
    <font>
      <b/>
      <sz val="11"/>
      <color rgb="FF003366"/>
      <name val="Calibri"/>
      <family val="2"/>
      <charset val="238"/>
    </font>
    <font>
      <b/>
      <sz val="11"/>
      <color rgb="FF333399"/>
      <name val="Calibri"/>
      <family val="2"/>
      <charset val="238"/>
    </font>
    <font>
      <u/>
      <sz val="10"/>
      <color rgb="FF0000FF"/>
      <name val="Arial"/>
      <family val="2"/>
      <charset val="238"/>
    </font>
    <font>
      <u/>
      <sz val="11"/>
      <color rgb="FF0000FF"/>
      <name val="Calibri"/>
      <family val="2"/>
      <charset val="238"/>
    </font>
    <font>
      <u/>
      <sz val="11"/>
      <color rgb="FF0000FF"/>
      <name val="Arial"/>
      <family val="2"/>
      <charset val="238"/>
    </font>
    <font>
      <u/>
      <sz val="10"/>
      <color rgb="FF0000FF"/>
      <name val="Arial CE"/>
      <charset val="238"/>
    </font>
    <font>
      <sz val="10"/>
      <color rgb="FF333399"/>
      <name val="Arial"/>
      <family val="2"/>
      <charset val="238"/>
    </font>
    <font>
      <sz val="11"/>
      <color rgb="FF333399"/>
      <name val="Calibri"/>
      <family val="2"/>
      <charset val="238"/>
    </font>
    <font>
      <sz val="11"/>
      <color rgb="FF3F3F76"/>
      <name val="Calibri"/>
      <family val="2"/>
      <charset val="238"/>
    </font>
    <font>
      <b/>
      <sz val="11"/>
      <color rgb="FF333333"/>
      <name val="Calibri"/>
      <family val="2"/>
      <charset val="238"/>
    </font>
    <font>
      <b/>
      <sz val="11"/>
      <color rgb="FF3F3F3F"/>
      <name val="Calibri"/>
      <family val="2"/>
      <charset val="238"/>
    </font>
    <font>
      <sz val="10"/>
      <color theme="1"/>
      <name val="Times New Roman CE"/>
      <charset val="238"/>
    </font>
    <font>
      <sz val="12"/>
      <color theme="1"/>
      <name val="Times New Roman CE"/>
      <charset val="238"/>
    </font>
    <font>
      <sz val="12"/>
      <color rgb="FF000000"/>
      <name val="Times New Roman CE"/>
      <charset val="238"/>
    </font>
    <font>
      <sz val="10"/>
      <color theme="1"/>
      <name val="Futura Bk L2"/>
      <charset val="238"/>
    </font>
    <font>
      <sz val="10"/>
      <color rgb="FF000000"/>
      <name val="Futura Bk L21"/>
      <charset val="238"/>
    </font>
    <font>
      <sz val="10"/>
      <color rgb="FFFF9900"/>
      <name val="Arial"/>
      <family val="2"/>
      <charset val="238"/>
    </font>
    <font>
      <sz val="10"/>
      <color rgb="FF993300"/>
      <name val="Arial"/>
      <family val="2"/>
      <charset val="238"/>
    </font>
    <font>
      <sz val="11"/>
      <color rgb="FFFF9900"/>
      <name val="Calibri"/>
      <family val="2"/>
      <charset val="238"/>
    </font>
    <font>
      <sz val="11"/>
      <color rgb="FFFF0000"/>
      <name val="Calibri"/>
      <family val="2"/>
      <charset val="238"/>
    </font>
    <font>
      <sz val="14"/>
      <color theme="1"/>
      <name val="Futura Bk L2"/>
      <charset val="238"/>
    </font>
    <font>
      <sz val="14"/>
      <color rgb="FF000000"/>
      <name val="Futura Bk L21"/>
      <charset val="238"/>
    </font>
    <font>
      <b/>
      <sz val="18"/>
      <color rgb="FF003366"/>
      <name val="Cambria"/>
      <family val="1"/>
      <charset val="238"/>
    </font>
    <font>
      <b/>
      <sz val="18"/>
      <color rgb="FF333399"/>
      <name val="Cambria"/>
      <family val="1"/>
      <charset val="238"/>
    </font>
    <font>
      <b/>
      <sz val="18"/>
      <color rgb="FF003366"/>
      <name val="Cambria1"/>
      <charset val="238"/>
    </font>
    <font>
      <sz val="10"/>
      <color theme="1"/>
      <name val="Arial CE"/>
      <charset val="238"/>
    </font>
    <font>
      <sz val="10"/>
      <color rgb="FF333300"/>
      <name val="Arial"/>
      <family val="2"/>
      <charset val="238"/>
    </font>
    <font>
      <sz val="11"/>
      <color rgb="FF993300"/>
      <name val="Calibri"/>
      <family val="2"/>
      <charset val="238"/>
    </font>
    <font>
      <sz val="11"/>
      <color rgb="FF808000"/>
      <name val="Calibri"/>
      <family val="2"/>
      <charset val="238"/>
    </font>
    <font>
      <sz val="8"/>
      <color theme="1"/>
      <name val="Tahoma"/>
      <family val="2"/>
      <charset val="238"/>
    </font>
    <font>
      <sz val="12"/>
      <color theme="1"/>
      <name val="Arial"/>
      <family val="2"/>
      <charset val="238"/>
    </font>
    <font>
      <sz val="11"/>
      <color rgb="FF000000"/>
      <name val="Arial"/>
      <family val="2"/>
      <charset val="238"/>
    </font>
    <font>
      <sz val="10"/>
      <color theme="1"/>
      <name val="MS Sans Serif"/>
      <family val="2"/>
      <charset val="238"/>
    </font>
    <font>
      <sz val="10"/>
      <color theme="1"/>
      <name val="Tahoma"/>
      <family val="2"/>
      <charset val="238"/>
    </font>
    <font>
      <sz val="9"/>
      <color theme="1"/>
      <name val="Geneva"/>
      <charset val="238"/>
    </font>
    <font>
      <sz val="10"/>
      <color theme="1"/>
      <name val="Arial3"/>
      <charset val="238"/>
    </font>
    <font>
      <sz val="11"/>
      <color theme="1"/>
      <name val="Arial4"/>
      <charset val="238"/>
    </font>
    <font>
      <b/>
      <sz val="10"/>
      <color rgb="FF333333"/>
      <name val="Arial"/>
      <family val="2"/>
      <charset val="238"/>
    </font>
    <font>
      <b/>
      <i/>
      <u/>
      <sz val="11"/>
      <color theme="1"/>
      <name val="Arial"/>
      <family val="2"/>
      <charset val="238"/>
    </font>
    <font>
      <b/>
      <sz val="12"/>
      <color theme="1"/>
      <name val="Futura Bk L2"/>
      <charset val="238"/>
    </font>
    <font>
      <b/>
      <sz val="12"/>
      <color rgb="FF000000"/>
      <name val="Futura Bk L21"/>
      <charset val="238"/>
    </font>
    <font>
      <sz val="10"/>
      <color theme="1"/>
      <name val="Helv"/>
      <charset val="238"/>
    </font>
    <font>
      <sz val="10"/>
      <color theme="1"/>
      <name val="Helv1"/>
      <charset val="238"/>
    </font>
    <font>
      <b/>
      <sz val="10"/>
      <color rgb="FF000000"/>
      <name val="Arial"/>
      <family val="2"/>
      <charset val="238"/>
    </font>
    <font>
      <b/>
      <sz val="11"/>
      <color rgb="FF000000"/>
      <name val="Calibri"/>
      <family val="2"/>
      <charset val="238"/>
    </font>
    <font>
      <sz val="10"/>
      <color theme="1"/>
      <name val="Tms Rmn"/>
      <charset val="238"/>
    </font>
    <font>
      <sz val="10"/>
      <color rgb="FF000000"/>
      <name val="Times New Roman"/>
      <family val="1"/>
      <charset val="238"/>
    </font>
    <font>
      <sz val="10"/>
      <color rgb="FFFF0000"/>
      <name val="Arial"/>
      <family val="2"/>
      <charset val="238"/>
    </font>
    <font>
      <sz val="10"/>
      <color rgb="FFFF0000"/>
      <name val="Arial Narrow"/>
      <family val="2"/>
      <charset val="238"/>
    </font>
    <font>
      <sz val="10"/>
      <name val="Arial Narrow"/>
      <family val="2"/>
      <charset val="238"/>
    </font>
    <font>
      <i/>
      <sz val="10"/>
      <name val="Arial Narrow"/>
      <family val="2"/>
      <charset val="238"/>
    </font>
    <font>
      <b/>
      <sz val="10"/>
      <name val="Arial Narrow"/>
      <family val="2"/>
      <charset val="238"/>
    </font>
    <font>
      <u/>
      <sz val="10"/>
      <name val="Arial Narrow"/>
      <family val="2"/>
      <charset val="238"/>
    </font>
    <font>
      <sz val="10"/>
      <color indexed="8"/>
      <name val="Arial Narrow"/>
      <family val="2"/>
      <charset val="238"/>
    </font>
    <font>
      <sz val="9"/>
      <name val="Arial Narrow"/>
      <family val="2"/>
      <charset val="238"/>
    </font>
    <font>
      <sz val="8"/>
      <name val="Arial"/>
      <family val="2"/>
      <charset val="238"/>
    </font>
    <font>
      <sz val="11"/>
      <name val="Arial Narrow"/>
      <family val="2"/>
      <charset val="238"/>
    </font>
    <font>
      <u/>
      <sz val="11"/>
      <color theme="10"/>
      <name val="Arial"/>
      <family val="2"/>
      <charset val="238"/>
    </font>
    <font>
      <u/>
      <sz val="11"/>
      <color theme="11"/>
      <name val="Arial"/>
      <family val="2"/>
      <charset val="238"/>
    </font>
    <font>
      <sz val="10"/>
      <name val="Arial"/>
      <family val="2"/>
      <charset val="238"/>
    </font>
    <font>
      <sz val="10"/>
      <color rgb="FF000000"/>
      <name val="Arial Narrow"/>
      <family val="2"/>
      <charset val="238"/>
    </font>
    <font>
      <sz val="10"/>
      <color rgb="FFFF3333"/>
      <name val="Arial Narrow"/>
      <family val="2"/>
      <charset val="238"/>
    </font>
    <font>
      <vertAlign val="superscript"/>
      <sz val="10"/>
      <color indexed="8"/>
      <name val="Arial Narrow"/>
      <family val="2"/>
      <charset val="238"/>
    </font>
    <font>
      <b/>
      <sz val="10"/>
      <color rgb="FF000000"/>
      <name val="Arial Narrow"/>
      <family val="2"/>
      <charset val="238"/>
    </font>
    <font>
      <sz val="14"/>
      <name val="Arial Narrow"/>
      <family val="2"/>
      <charset val="238"/>
    </font>
    <font>
      <sz val="10"/>
      <color theme="1"/>
      <name val="Arial Narrow"/>
      <family val="2"/>
      <charset val="238"/>
    </font>
    <font>
      <sz val="11"/>
      <color theme="1"/>
      <name val="Arial Narrow"/>
      <family val="2"/>
      <charset val="238"/>
    </font>
    <font>
      <sz val="12"/>
      <color rgb="FF000000"/>
      <name val="Times New Roman"/>
      <family val="1"/>
      <charset val="238"/>
    </font>
    <font>
      <b/>
      <sz val="11"/>
      <name val="Arial Narrow"/>
      <family val="2"/>
      <charset val="238"/>
    </font>
  </fonts>
  <fills count="41">
    <fill>
      <patternFill patternType="none"/>
    </fill>
    <fill>
      <patternFill patternType="gray125"/>
    </fill>
    <fill>
      <patternFill patternType="solid">
        <fgColor rgb="FFCCCCFF"/>
        <bgColor rgb="FFCCCCFF"/>
      </patternFill>
    </fill>
    <fill>
      <patternFill patternType="solid">
        <fgColor rgb="FF99CCFF"/>
        <bgColor rgb="FF99CCFF"/>
      </patternFill>
    </fill>
    <fill>
      <patternFill patternType="solid">
        <fgColor rgb="FFFF99CC"/>
        <bgColor rgb="FFFF99CC"/>
      </patternFill>
    </fill>
    <fill>
      <patternFill patternType="solid">
        <fgColor rgb="FFFF8080"/>
        <bgColor rgb="FFFF8080"/>
      </patternFill>
    </fill>
    <fill>
      <patternFill patternType="solid">
        <fgColor rgb="FFCCFFCC"/>
        <bgColor rgb="FFCCFFCC"/>
      </patternFill>
    </fill>
    <fill>
      <patternFill patternType="solid">
        <fgColor rgb="FFFFFFCC"/>
        <bgColor rgb="FFFFFFCC"/>
      </patternFill>
    </fill>
    <fill>
      <patternFill patternType="solid">
        <fgColor rgb="FFCC99FF"/>
        <bgColor rgb="FFCC99FF"/>
      </patternFill>
    </fill>
    <fill>
      <patternFill patternType="solid">
        <fgColor rgb="FFFFCC99"/>
        <bgColor rgb="FFFFCC99"/>
      </patternFill>
    </fill>
    <fill>
      <patternFill patternType="solid">
        <fgColor rgb="FFCCFFFF"/>
        <bgColor rgb="FFCCFFFF"/>
      </patternFill>
    </fill>
    <fill>
      <patternFill patternType="solid">
        <fgColor rgb="FFDBEEF4"/>
        <bgColor rgb="FFDBEEF4"/>
      </patternFill>
    </fill>
    <fill>
      <patternFill patternType="solid">
        <fgColor rgb="FFE6B9B8"/>
        <bgColor rgb="FFE6B9B8"/>
      </patternFill>
    </fill>
    <fill>
      <patternFill patternType="solid">
        <fgColor rgb="FF00FF00"/>
        <bgColor rgb="FF00FF00"/>
      </patternFill>
    </fill>
    <fill>
      <patternFill patternType="solid">
        <fgColor rgb="FFFFFF99"/>
        <bgColor rgb="FFFFFF99"/>
      </patternFill>
    </fill>
    <fill>
      <patternFill patternType="solid">
        <fgColor rgb="FFFFCC00"/>
        <bgColor rgb="FFFFCC00"/>
      </patternFill>
    </fill>
    <fill>
      <patternFill patternType="solid">
        <fgColor rgb="FF99CC00"/>
        <bgColor rgb="FF99CC00"/>
      </patternFill>
    </fill>
    <fill>
      <patternFill patternType="solid">
        <fgColor rgb="FF0066CC"/>
        <bgColor rgb="FF0066CC"/>
      </patternFill>
    </fill>
    <fill>
      <patternFill patternType="solid">
        <fgColor rgb="FFFF6600"/>
        <bgColor rgb="FFFF6600"/>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993300"/>
        <bgColor rgb="FF993300"/>
      </patternFill>
    </fill>
    <fill>
      <patternFill patternType="solid">
        <fgColor rgb="FF333399"/>
        <bgColor rgb="FF333399"/>
      </patternFill>
    </fill>
    <fill>
      <patternFill patternType="solid">
        <fgColor rgb="FF003366"/>
        <bgColor rgb="FF003366"/>
      </patternFill>
    </fill>
    <fill>
      <patternFill patternType="solid">
        <fgColor rgb="FFFF0000"/>
        <bgColor rgb="FFFF0000"/>
      </patternFill>
    </fill>
    <fill>
      <patternFill patternType="solid">
        <fgColor rgb="FF339966"/>
        <bgColor rgb="FF339966"/>
      </patternFill>
    </fill>
    <fill>
      <patternFill patternType="solid">
        <fgColor rgb="FF008080"/>
        <bgColor rgb="FF008080"/>
      </patternFill>
    </fill>
    <fill>
      <patternFill patternType="solid">
        <fgColor rgb="FF666699"/>
        <bgColor rgb="FF666699"/>
      </patternFill>
    </fill>
    <fill>
      <patternFill patternType="solid">
        <fgColor rgb="FF4BACC6"/>
        <bgColor rgb="FF4BACC6"/>
      </patternFill>
    </fill>
    <fill>
      <patternFill patternType="solid">
        <fgColor rgb="FF993366"/>
        <bgColor rgb="FF993366"/>
      </patternFill>
    </fill>
    <fill>
      <patternFill patternType="solid">
        <fgColor rgb="FFC0C0C0"/>
        <bgColor rgb="FFC0C0C0"/>
      </patternFill>
    </fill>
    <fill>
      <patternFill patternType="solid">
        <fgColor rgb="FFFFFFFF"/>
        <bgColor rgb="FFFFFFFF"/>
      </patternFill>
    </fill>
    <fill>
      <patternFill patternType="solid">
        <fgColor rgb="FF969696"/>
        <bgColor rgb="FF969696"/>
      </patternFill>
    </fill>
    <fill>
      <patternFill patternType="solid">
        <fgColor rgb="FFA5A5A5"/>
        <bgColor rgb="FFA5A5A5"/>
      </patternFill>
    </fill>
    <fill>
      <patternFill patternType="solid">
        <fgColor rgb="FFFFEB9C"/>
        <bgColor rgb="FFFFEB9C"/>
      </patternFill>
    </fill>
    <fill>
      <patternFill patternType="solid">
        <fgColor theme="0"/>
        <bgColor indexed="64"/>
      </patternFill>
    </fill>
    <fill>
      <patternFill patternType="solid">
        <fgColor theme="9" tint="0.59999389629810485"/>
        <bgColor rgb="FFFFFFFF"/>
      </patternFill>
    </fill>
    <fill>
      <patternFill patternType="solid">
        <fgColor theme="0" tint="-0.14999847407452621"/>
        <bgColor rgb="FFFFFFFF"/>
      </patternFill>
    </fill>
    <fill>
      <patternFill patternType="solid">
        <fgColor theme="9" tint="0.59999389629810485"/>
        <bgColor indexed="64"/>
      </patternFill>
    </fill>
    <fill>
      <patternFill patternType="solid">
        <fgColor theme="0" tint="-0.14999847407452621"/>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C0C0C0"/>
      </left>
      <right style="thin">
        <color rgb="FFC0C0C0"/>
      </right>
      <top style="thin">
        <color rgb="FFC0C0C0"/>
      </top>
      <bottom style="thin">
        <color rgb="FFC0C0C0"/>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style="thin">
        <color rgb="FF000000"/>
      </top>
      <bottom style="thin">
        <color rgb="FF000000"/>
      </bottom>
      <diagonal/>
    </border>
    <border>
      <left/>
      <right/>
      <top/>
      <bottom style="thin">
        <color rgb="FF333399"/>
      </bottom>
      <diagonal/>
    </border>
    <border>
      <left/>
      <right/>
      <top/>
      <bottom style="thin">
        <color rgb="FF003366"/>
      </bottom>
      <diagonal/>
    </border>
    <border>
      <left/>
      <right/>
      <top/>
      <bottom style="thin">
        <color rgb="FFC0C0C0"/>
      </bottom>
      <diagonal/>
    </border>
    <border>
      <left/>
      <right/>
      <top/>
      <bottom style="thin">
        <color rgb="FFCCFFFF"/>
      </bottom>
      <diagonal/>
    </border>
    <border>
      <left/>
      <right/>
      <top/>
      <bottom style="thin">
        <color rgb="FF0066CC"/>
      </bottom>
      <diagonal/>
    </border>
    <border>
      <left style="thin">
        <color rgb="FF333333"/>
      </left>
      <right style="thin">
        <color rgb="FF333333"/>
      </right>
      <top style="thin">
        <color rgb="FF333333"/>
      </top>
      <bottom style="thin">
        <color rgb="FF333333"/>
      </bottom>
      <diagonal/>
    </border>
    <border>
      <left/>
      <right/>
      <top/>
      <bottom style="double">
        <color rgb="FFFF9900"/>
      </bottom>
      <diagonal/>
    </border>
    <border>
      <left/>
      <right/>
      <top/>
      <bottom style="double">
        <color rgb="FF993300"/>
      </bottom>
      <diagonal/>
    </border>
    <border>
      <left/>
      <right/>
      <top/>
      <bottom style="double">
        <color rgb="FFFF0000"/>
      </bottom>
      <diagonal/>
    </border>
    <border>
      <left/>
      <right/>
      <top style="thin">
        <color rgb="FF333399"/>
      </top>
      <bottom style="double">
        <color rgb="FF333399"/>
      </bottom>
      <diagonal/>
    </border>
    <border>
      <left/>
      <right/>
      <top style="thin">
        <color rgb="FF003366"/>
      </top>
      <bottom style="double">
        <color rgb="FF003366"/>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auto="1"/>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rgb="FF000000"/>
      </left>
      <right/>
      <top style="medium">
        <color rgb="FF000000"/>
      </top>
      <bottom style="medium">
        <color rgb="FF000000"/>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bottom style="thin">
        <color indexed="64"/>
      </bottom>
      <diagonal/>
    </border>
  </borders>
  <cellStyleXfs count="2899">
    <xf numFmtId="0" fontId="0" fillId="0" borderId="0"/>
    <xf numFmtId="0" fontId="2" fillId="2" borderId="0"/>
    <xf numFmtId="164" fontId="2" fillId="2" borderId="0"/>
    <xf numFmtId="0" fontId="2" fillId="2" borderId="0"/>
    <xf numFmtId="164" fontId="2" fillId="2" borderId="0"/>
    <xf numFmtId="0" fontId="2" fillId="2" borderId="0"/>
    <xf numFmtId="164" fontId="2" fillId="2" borderId="0"/>
    <xf numFmtId="0" fontId="2" fillId="2" borderId="0"/>
    <xf numFmtId="164" fontId="2" fillId="2" borderId="0"/>
    <xf numFmtId="0" fontId="2" fillId="2" borderId="0"/>
    <xf numFmtId="164" fontId="2" fillId="2" borderId="0"/>
    <xf numFmtId="0" fontId="3" fillId="2" borderId="0"/>
    <xf numFmtId="164" fontId="3" fillId="2" borderId="0"/>
    <xf numFmtId="0" fontId="3" fillId="2" borderId="0"/>
    <xf numFmtId="0" fontId="3" fillId="3" borderId="0"/>
    <xf numFmtId="0" fontId="2" fillId="2" borderId="0"/>
    <xf numFmtId="164" fontId="2" fillId="2" borderId="0"/>
    <xf numFmtId="0" fontId="3" fillId="2" borderId="0"/>
    <xf numFmtId="0" fontId="2" fillId="2" borderId="0"/>
    <xf numFmtId="164" fontId="2" fillId="2" borderId="0"/>
    <xf numFmtId="0" fontId="2" fillId="2" borderId="0"/>
    <xf numFmtId="164" fontId="2" fillId="2" borderId="0"/>
    <xf numFmtId="0" fontId="2" fillId="2" borderId="0"/>
    <xf numFmtId="164" fontId="2" fillId="2" borderId="0"/>
    <xf numFmtId="0" fontId="2" fillId="2" borderId="0"/>
    <xf numFmtId="164" fontId="2" fillId="2" borderId="0"/>
    <xf numFmtId="0" fontId="2" fillId="2" borderId="0"/>
    <xf numFmtId="164" fontId="2" fillId="2" borderId="0"/>
    <xf numFmtId="0" fontId="2" fillId="2" borderId="0"/>
    <xf numFmtId="164" fontId="2" fillId="2" borderId="0"/>
    <xf numFmtId="0" fontId="2" fillId="2" borderId="0"/>
    <xf numFmtId="164" fontId="2" fillId="2" borderId="0"/>
    <xf numFmtId="0" fontId="2" fillId="4" borderId="0"/>
    <xf numFmtId="164" fontId="2" fillId="4" borderId="0"/>
    <xf numFmtId="0" fontId="2" fillId="4" borderId="0"/>
    <xf numFmtId="164" fontId="2" fillId="4" borderId="0"/>
    <xf numFmtId="0" fontId="2" fillId="4" borderId="0"/>
    <xf numFmtId="164" fontId="2" fillId="4" borderId="0"/>
    <xf numFmtId="0" fontId="2" fillId="4" borderId="0"/>
    <xf numFmtId="164" fontId="2" fillId="4" borderId="0"/>
    <xf numFmtId="0" fontId="2" fillId="4" borderId="0"/>
    <xf numFmtId="164" fontId="2" fillId="4" borderId="0"/>
    <xf numFmtId="0" fontId="3" fillId="4" borderId="0"/>
    <xf numFmtId="164" fontId="3" fillId="4" borderId="0"/>
    <xf numFmtId="0" fontId="3" fillId="4" borderId="0"/>
    <xf numFmtId="0" fontId="3" fillId="5" borderId="0"/>
    <xf numFmtId="0" fontId="2" fillId="4" borderId="0"/>
    <xf numFmtId="164" fontId="2" fillId="4" borderId="0"/>
    <xf numFmtId="0" fontId="3" fillId="4" borderId="0"/>
    <xf numFmtId="0" fontId="2" fillId="4" borderId="0"/>
    <xf numFmtId="164" fontId="2" fillId="4" borderId="0"/>
    <xf numFmtId="0" fontId="2" fillId="4" borderId="0"/>
    <xf numFmtId="164" fontId="2" fillId="4" borderId="0"/>
    <xf numFmtId="0" fontId="2" fillId="4" borderId="0"/>
    <xf numFmtId="164" fontId="2" fillId="4" borderId="0"/>
    <xf numFmtId="0" fontId="2" fillId="4" borderId="0"/>
    <xf numFmtId="164" fontId="2" fillId="4" borderId="0"/>
    <xf numFmtId="0" fontId="2" fillId="4" borderId="0"/>
    <xf numFmtId="164" fontId="2" fillId="4" borderId="0"/>
    <xf numFmtId="0" fontId="2" fillId="4" borderId="0"/>
    <xf numFmtId="164" fontId="2" fillId="4" borderId="0"/>
    <xf numFmtId="0" fontId="2" fillId="4" borderId="0"/>
    <xf numFmtId="164" fontId="2" fillId="4" borderId="0"/>
    <xf numFmtId="0" fontId="2" fillId="6" borderId="0"/>
    <xf numFmtId="164" fontId="2" fillId="6" borderId="0"/>
    <xf numFmtId="0" fontId="2" fillId="6" borderId="0"/>
    <xf numFmtId="164" fontId="2" fillId="6" borderId="0"/>
    <xf numFmtId="0" fontId="2" fillId="6" borderId="0"/>
    <xf numFmtId="164" fontId="2" fillId="6" borderId="0"/>
    <xf numFmtId="0" fontId="2" fillId="6" borderId="0"/>
    <xf numFmtId="164" fontId="2" fillId="6" borderId="0"/>
    <xf numFmtId="0" fontId="2" fillId="6" borderId="0"/>
    <xf numFmtId="164" fontId="2" fillId="6" borderId="0"/>
    <xf numFmtId="0" fontId="3" fillId="6" borderId="0"/>
    <xf numFmtId="164" fontId="3" fillId="6" borderId="0"/>
    <xf numFmtId="0" fontId="3" fillId="6" borderId="0"/>
    <xf numFmtId="0" fontId="3" fillId="7" borderId="0"/>
    <xf numFmtId="0" fontId="2" fillId="6" borderId="0"/>
    <xf numFmtId="164" fontId="2" fillId="6" borderId="0"/>
    <xf numFmtId="0" fontId="3" fillId="6" borderId="0"/>
    <xf numFmtId="0" fontId="2" fillId="6" borderId="0"/>
    <xf numFmtId="164" fontId="2" fillId="6" borderId="0"/>
    <xf numFmtId="0" fontId="2" fillId="6" borderId="0"/>
    <xf numFmtId="164" fontId="2" fillId="6" borderId="0"/>
    <xf numFmtId="0" fontId="2" fillId="6" borderId="0"/>
    <xf numFmtId="164" fontId="2" fillId="6" borderId="0"/>
    <xf numFmtId="0" fontId="2" fillId="6" borderId="0"/>
    <xf numFmtId="164" fontId="2" fillId="6" borderId="0"/>
    <xf numFmtId="0" fontId="2" fillId="6" borderId="0"/>
    <xf numFmtId="164" fontId="2" fillId="6" borderId="0"/>
    <xf numFmtId="0" fontId="2" fillId="6" borderId="0"/>
    <xf numFmtId="164" fontId="2" fillId="6" borderId="0"/>
    <xf numFmtId="0" fontId="2" fillId="6" borderId="0"/>
    <xf numFmtId="164" fontId="2" fillId="6"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3" fillId="8" borderId="0"/>
    <xf numFmtId="164" fontId="3" fillId="8" borderId="0"/>
    <xf numFmtId="0" fontId="3" fillId="8" borderId="0"/>
    <xf numFmtId="0" fontId="3" fillId="9" borderId="0"/>
    <xf numFmtId="0" fontId="2" fillId="8" borderId="0"/>
    <xf numFmtId="164" fontId="2" fillId="8" borderId="0"/>
    <xf numFmtId="0" fontId="3"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10" borderId="0"/>
    <xf numFmtId="164" fontId="2" fillId="10" borderId="0"/>
    <xf numFmtId="0" fontId="2" fillId="10" borderId="0"/>
    <xf numFmtId="164" fontId="2" fillId="10" borderId="0"/>
    <xf numFmtId="0" fontId="2" fillId="10" borderId="0"/>
    <xf numFmtId="164" fontId="2" fillId="10" borderId="0"/>
    <xf numFmtId="0" fontId="2" fillId="10" borderId="0"/>
    <xf numFmtId="164" fontId="2" fillId="10" borderId="0"/>
    <xf numFmtId="0" fontId="2" fillId="10" borderId="0"/>
    <xf numFmtId="164" fontId="2" fillId="10" borderId="0"/>
    <xf numFmtId="0" fontId="3" fillId="10" borderId="0"/>
    <xf numFmtId="164" fontId="3" fillId="10" borderId="0"/>
    <xf numFmtId="0" fontId="3" fillId="10" borderId="0"/>
    <xf numFmtId="0" fontId="3" fillId="11" borderId="0"/>
    <xf numFmtId="0" fontId="2" fillId="10" borderId="0"/>
    <xf numFmtId="164" fontId="2" fillId="10" borderId="0"/>
    <xf numFmtId="0" fontId="3" fillId="10" borderId="0"/>
    <xf numFmtId="0" fontId="2" fillId="10" borderId="0"/>
    <xf numFmtId="164" fontId="2" fillId="10" borderId="0"/>
    <xf numFmtId="0" fontId="2" fillId="10" borderId="0"/>
    <xf numFmtId="164" fontId="2" fillId="10" borderId="0"/>
    <xf numFmtId="0" fontId="2" fillId="10" borderId="0"/>
    <xf numFmtId="164" fontId="2" fillId="10" borderId="0"/>
    <xf numFmtId="0" fontId="2" fillId="10" borderId="0"/>
    <xf numFmtId="164" fontId="2" fillId="10" borderId="0"/>
    <xf numFmtId="0" fontId="2" fillId="10" borderId="0"/>
    <xf numFmtId="164" fontId="2" fillId="10" borderId="0"/>
    <xf numFmtId="0" fontId="2" fillId="10" borderId="0"/>
    <xf numFmtId="164" fontId="2" fillId="10" borderId="0"/>
    <xf numFmtId="0" fontId="2" fillId="10" borderId="0"/>
    <xf numFmtId="164" fontId="2" fillId="10" borderId="0"/>
    <xf numFmtId="0" fontId="2" fillId="9" borderId="0"/>
    <xf numFmtId="164" fontId="2" fillId="10" borderId="0"/>
    <xf numFmtId="0" fontId="2" fillId="9" borderId="0"/>
    <xf numFmtId="164" fontId="2" fillId="10" borderId="0"/>
    <xf numFmtId="0" fontId="2" fillId="9" borderId="0"/>
    <xf numFmtId="164" fontId="2" fillId="10" borderId="0"/>
    <xf numFmtId="0" fontId="2" fillId="9" borderId="0"/>
    <xf numFmtId="164" fontId="2" fillId="10" borderId="0"/>
    <xf numFmtId="0" fontId="2" fillId="9" borderId="0"/>
    <xf numFmtId="164" fontId="2" fillId="10" borderId="0"/>
    <xf numFmtId="0" fontId="3" fillId="9" borderId="0"/>
    <xf numFmtId="164" fontId="3" fillId="10" borderId="0"/>
    <xf numFmtId="0" fontId="3" fillId="9" borderId="0"/>
    <xf numFmtId="0" fontId="3" fillId="7" borderId="0"/>
    <xf numFmtId="0" fontId="2" fillId="9" borderId="0"/>
    <xf numFmtId="164" fontId="2" fillId="10" borderId="0"/>
    <xf numFmtId="0" fontId="3" fillId="9" borderId="0"/>
    <xf numFmtId="0" fontId="2" fillId="9" borderId="0"/>
    <xf numFmtId="164" fontId="2" fillId="10" borderId="0"/>
    <xf numFmtId="0" fontId="2" fillId="9" borderId="0"/>
    <xf numFmtId="164" fontId="2" fillId="10" borderId="0"/>
    <xf numFmtId="0" fontId="2" fillId="9" borderId="0"/>
    <xf numFmtId="164" fontId="2" fillId="10" borderId="0"/>
    <xf numFmtId="0" fontId="2" fillId="9" borderId="0"/>
    <xf numFmtId="164" fontId="2" fillId="10" borderId="0"/>
    <xf numFmtId="0" fontId="2" fillId="9" borderId="0"/>
    <xf numFmtId="164" fontId="2" fillId="10" borderId="0"/>
    <xf numFmtId="0" fontId="2" fillId="9" borderId="0"/>
    <xf numFmtId="164" fontId="2" fillId="10" borderId="0"/>
    <xf numFmtId="0" fontId="2" fillId="9" borderId="0"/>
    <xf numFmtId="164" fontId="2" fillId="10" borderId="0"/>
    <xf numFmtId="164" fontId="3" fillId="3" borderId="0"/>
    <xf numFmtId="164"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2" borderId="0"/>
    <xf numFmtId="0" fontId="3" fillId="3" borderId="0"/>
    <xf numFmtId="0" fontId="3" fillId="3" borderId="0"/>
    <xf numFmtId="0" fontId="3" fillId="2" borderId="0"/>
    <xf numFmtId="0" fontId="3" fillId="2" borderId="0"/>
    <xf numFmtId="0" fontId="3" fillId="3" borderId="0"/>
    <xf numFmtId="0" fontId="3" fillId="2" borderId="0"/>
    <xf numFmtId="0" fontId="3" fillId="2" borderId="0"/>
    <xf numFmtId="0" fontId="3" fillId="2" borderId="0"/>
    <xf numFmtId="0" fontId="3" fillId="3" borderId="0"/>
    <xf numFmtId="0" fontId="3" fillId="3" borderId="0"/>
    <xf numFmtId="0" fontId="3" fillId="3" borderId="0"/>
    <xf numFmtId="0" fontId="3" fillId="3" borderId="0"/>
    <xf numFmtId="0" fontId="3" fillId="2" borderId="0"/>
    <xf numFmtId="0" fontId="3" fillId="2" borderId="0"/>
    <xf numFmtId="0" fontId="3" fillId="2" borderId="0"/>
    <xf numFmtId="0" fontId="3" fillId="3" borderId="0"/>
    <xf numFmtId="0" fontId="3" fillId="2" borderId="0"/>
    <xf numFmtId="0" fontId="3" fillId="3" borderId="0"/>
    <xf numFmtId="0" fontId="3" fillId="2" borderId="0"/>
    <xf numFmtId="164" fontId="3" fillId="5" borderId="0"/>
    <xf numFmtId="164" fontId="3" fillId="5" borderId="0"/>
    <xf numFmtId="0" fontId="3" fillId="5" borderId="0"/>
    <xf numFmtId="0" fontId="3" fillId="5" borderId="0"/>
    <xf numFmtId="0" fontId="3" fillId="5" borderId="0"/>
    <xf numFmtId="0" fontId="3" fillId="5" borderId="0"/>
    <xf numFmtId="0" fontId="3" fillId="5" borderId="0"/>
    <xf numFmtId="0" fontId="3" fillId="5" borderId="0"/>
    <xf numFmtId="0" fontId="3" fillId="4" borderId="0"/>
    <xf numFmtId="0" fontId="3" fillId="5" borderId="0"/>
    <xf numFmtId="0" fontId="3" fillId="5" borderId="0"/>
    <xf numFmtId="0" fontId="3" fillId="4" borderId="0"/>
    <xf numFmtId="0" fontId="3" fillId="4" borderId="0"/>
    <xf numFmtId="0" fontId="3" fillId="5" borderId="0"/>
    <xf numFmtId="0" fontId="3" fillId="4" borderId="0"/>
    <xf numFmtId="0" fontId="3" fillId="4" borderId="0"/>
    <xf numFmtId="0" fontId="3" fillId="4" borderId="0"/>
    <xf numFmtId="0" fontId="3" fillId="5" borderId="0"/>
    <xf numFmtId="0" fontId="3" fillId="5" borderId="0"/>
    <xf numFmtId="0" fontId="3" fillId="5" borderId="0"/>
    <xf numFmtId="0" fontId="3" fillId="5" borderId="0"/>
    <xf numFmtId="0" fontId="3" fillId="4" borderId="0"/>
    <xf numFmtId="0" fontId="3" fillId="4" borderId="0"/>
    <xf numFmtId="0" fontId="3" fillId="4" borderId="0"/>
    <xf numFmtId="0" fontId="3" fillId="5" borderId="0"/>
    <xf numFmtId="0" fontId="3" fillId="4" borderId="0"/>
    <xf numFmtId="0" fontId="3" fillId="5" borderId="0"/>
    <xf numFmtId="0" fontId="3" fillId="4" borderId="0"/>
    <xf numFmtId="164" fontId="3" fillId="7" borderId="0"/>
    <xf numFmtId="164" fontId="3" fillId="7" borderId="0"/>
    <xf numFmtId="0" fontId="3" fillId="7" borderId="0"/>
    <xf numFmtId="0" fontId="3" fillId="7" borderId="0"/>
    <xf numFmtId="0" fontId="3" fillId="7" borderId="0"/>
    <xf numFmtId="0" fontId="3" fillId="7" borderId="0"/>
    <xf numFmtId="0" fontId="3" fillId="7" borderId="0"/>
    <xf numFmtId="0" fontId="3" fillId="7" borderId="0"/>
    <xf numFmtId="0" fontId="3" fillId="6" borderId="0"/>
    <xf numFmtId="0" fontId="3" fillId="7" borderId="0"/>
    <xf numFmtId="0" fontId="3" fillId="7" borderId="0"/>
    <xf numFmtId="0" fontId="3" fillId="6" borderId="0"/>
    <xf numFmtId="0" fontId="3" fillId="6" borderId="0"/>
    <xf numFmtId="0" fontId="3" fillId="7" borderId="0"/>
    <xf numFmtId="0" fontId="3" fillId="6" borderId="0"/>
    <xf numFmtId="0" fontId="3" fillId="6" borderId="0"/>
    <xf numFmtId="0" fontId="3" fillId="6" borderId="0"/>
    <xf numFmtId="0" fontId="3" fillId="7" borderId="0"/>
    <xf numFmtId="0" fontId="3" fillId="7" borderId="0"/>
    <xf numFmtId="0" fontId="3" fillId="7" borderId="0"/>
    <xf numFmtId="0" fontId="3" fillId="7" borderId="0"/>
    <xf numFmtId="0" fontId="3" fillId="6" borderId="0"/>
    <xf numFmtId="0" fontId="3" fillId="6" borderId="0"/>
    <xf numFmtId="0" fontId="3" fillId="6" borderId="0"/>
    <xf numFmtId="0" fontId="3" fillId="7" borderId="0"/>
    <xf numFmtId="0" fontId="3" fillId="6" borderId="0"/>
    <xf numFmtId="0" fontId="3" fillId="7" borderId="0"/>
    <xf numFmtId="0" fontId="3" fillId="6" borderId="0"/>
    <xf numFmtId="164" fontId="3" fillId="10" borderId="0"/>
    <xf numFmtId="164" fontId="3" fillId="10" borderId="0"/>
    <xf numFmtId="0" fontId="3" fillId="9" borderId="0"/>
    <xf numFmtId="0" fontId="3" fillId="9" borderId="0"/>
    <xf numFmtId="0" fontId="3" fillId="9" borderId="0"/>
    <xf numFmtId="0" fontId="3" fillId="9" borderId="0"/>
    <xf numFmtId="0" fontId="3" fillId="9" borderId="0"/>
    <xf numFmtId="0" fontId="3" fillId="9" borderId="0"/>
    <xf numFmtId="0" fontId="3" fillId="8" borderId="0"/>
    <xf numFmtId="0" fontId="3" fillId="9" borderId="0"/>
    <xf numFmtId="0" fontId="3" fillId="9" borderId="0"/>
    <xf numFmtId="0" fontId="3" fillId="8" borderId="0"/>
    <xf numFmtId="0" fontId="3" fillId="8" borderId="0"/>
    <xf numFmtId="0" fontId="3" fillId="9" borderId="0"/>
    <xf numFmtId="0" fontId="3" fillId="8" borderId="0"/>
    <xf numFmtId="0" fontId="3" fillId="8" borderId="0"/>
    <xf numFmtId="0" fontId="3" fillId="8" borderId="0"/>
    <xf numFmtId="0" fontId="3" fillId="9" borderId="0"/>
    <xf numFmtId="0" fontId="3" fillId="9" borderId="0"/>
    <xf numFmtId="0" fontId="3" fillId="9" borderId="0"/>
    <xf numFmtId="0" fontId="3" fillId="9" borderId="0"/>
    <xf numFmtId="0" fontId="3" fillId="8" borderId="0"/>
    <xf numFmtId="0" fontId="3" fillId="8" borderId="0"/>
    <xf numFmtId="0" fontId="3" fillId="8" borderId="0"/>
    <xf numFmtId="0" fontId="3" fillId="9" borderId="0"/>
    <xf numFmtId="0" fontId="3" fillId="8" borderId="0"/>
    <xf numFmtId="0" fontId="3" fillId="9" borderId="0"/>
    <xf numFmtId="0" fontId="3" fillId="8" borderId="0"/>
    <xf numFmtId="164" fontId="3" fillId="10" borderId="0"/>
    <xf numFmtId="164" fontId="3" fillId="10" borderId="0"/>
    <xf numFmtId="0" fontId="3" fillId="10" borderId="0"/>
    <xf numFmtId="0" fontId="3" fillId="10" borderId="0"/>
    <xf numFmtId="0" fontId="3" fillId="10" borderId="0"/>
    <xf numFmtId="0" fontId="3" fillId="10" borderId="0"/>
    <xf numFmtId="0" fontId="3" fillId="10" borderId="0"/>
    <xf numFmtId="0" fontId="3" fillId="11" borderId="0"/>
    <xf numFmtId="0" fontId="3" fillId="10" borderId="0"/>
    <xf numFmtId="164" fontId="3" fillId="7" borderId="0"/>
    <xf numFmtId="164" fontId="3" fillId="7" borderId="0"/>
    <xf numFmtId="0" fontId="3" fillId="7" borderId="0"/>
    <xf numFmtId="0" fontId="3" fillId="7" borderId="0"/>
    <xf numFmtId="0" fontId="3" fillId="7" borderId="0"/>
    <xf numFmtId="0" fontId="3" fillId="7" borderId="0"/>
    <xf numFmtId="0" fontId="3" fillId="7" borderId="0"/>
    <xf numFmtId="0" fontId="3" fillId="7" borderId="0"/>
    <xf numFmtId="0" fontId="3" fillId="9" borderId="0"/>
    <xf numFmtId="0" fontId="3" fillId="7" borderId="0"/>
    <xf numFmtId="0" fontId="3" fillId="7" borderId="0"/>
    <xf numFmtId="0" fontId="3" fillId="9" borderId="0"/>
    <xf numFmtId="0" fontId="3" fillId="9" borderId="0"/>
    <xf numFmtId="0" fontId="3" fillId="7" borderId="0"/>
    <xf numFmtId="0" fontId="3" fillId="9" borderId="0"/>
    <xf numFmtId="0" fontId="3" fillId="9" borderId="0"/>
    <xf numFmtId="0" fontId="3" fillId="9" borderId="0"/>
    <xf numFmtId="0" fontId="3" fillId="7" borderId="0"/>
    <xf numFmtId="0" fontId="3" fillId="7" borderId="0"/>
    <xf numFmtId="0" fontId="3" fillId="7" borderId="0"/>
    <xf numFmtId="0" fontId="3" fillId="7" borderId="0"/>
    <xf numFmtId="0" fontId="3" fillId="9" borderId="0"/>
    <xf numFmtId="0" fontId="3" fillId="9" borderId="0"/>
    <xf numFmtId="0" fontId="3" fillId="9" borderId="0"/>
    <xf numFmtId="0" fontId="3" fillId="7" borderId="0"/>
    <xf numFmtId="0" fontId="3" fillId="9" borderId="0"/>
    <xf numFmtId="0" fontId="3" fillId="7" borderId="0"/>
    <xf numFmtId="0" fontId="3" fillId="9"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3" fillId="3" borderId="0"/>
    <xf numFmtId="164" fontId="3" fillId="3" borderId="0"/>
    <xf numFmtId="0" fontId="3" fillId="3" borderId="0"/>
    <xf numFmtId="0" fontId="3" fillId="10" borderId="0"/>
    <xf numFmtId="0" fontId="2" fillId="3" borderId="0"/>
    <xf numFmtId="164" fontId="2" fillId="3" borderId="0"/>
    <xf numFmtId="0" fontId="3"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5" borderId="0"/>
    <xf numFmtId="164" fontId="2" fillId="5" borderId="0"/>
    <xf numFmtId="0" fontId="2" fillId="5" borderId="0"/>
    <xf numFmtId="164" fontId="2" fillId="5" borderId="0"/>
    <xf numFmtId="0" fontId="2" fillId="5" borderId="0"/>
    <xf numFmtId="164" fontId="2" fillId="5" borderId="0"/>
    <xf numFmtId="0" fontId="2" fillId="5" borderId="0"/>
    <xf numFmtId="164" fontId="2" fillId="5" borderId="0"/>
    <xf numFmtId="0" fontId="2" fillId="5" borderId="0"/>
    <xf numFmtId="164" fontId="2" fillId="5" borderId="0"/>
    <xf numFmtId="0" fontId="3" fillId="5" borderId="0"/>
    <xf numFmtId="164" fontId="3" fillId="5" borderId="0"/>
    <xf numFmtId="0" fontId="3" fillId="5" borderId="0"/>
    <xf numFmtId="0" fontId="3" fillId="12" borderId="0"/>
    <xf numFmtId="0" fontId="2" fillId="5" borderId="0"/>
    <xf numFmtId="164" fontId="2" fillId="5" borderId="0"/>
    <xf numFmtId="0" fontId="3" fillId="5" borderId="0"/>
    <xf numFmtId="0" fontId="2" fillId="5" borderId="0"/>
    <xf numFmtId="164" fontId="2" fillId="5" borderId="0"/>
    <xf numFmtId="0" fontId="2" fillId="5" borderId="0"/>
    <xf numFmtId="164" fontId="2" fillId="5" borderId="0"/>
    <xf numFmtId="0" fontId="2" fillId="5" borderId="0"/>
    <xf numFmtId="164" fontId="2" fillId="5" borderId="0"/>
    <xf numFmtId="0" fontId="2" fillId="5" borderId="0"/>
    <xf numFmtId="164" fontId="2" fillId="5" borderId="0"/>
    <xf numFmtId="0" fontId="2" fillId="5" borderId="0"/>
    <xf numFmtId="164" fontId="2" fillId="5" borderId="0"/>
    <xf numFmtId="0" fontId="2" fillId="5" borderId="0"/>
    <xf numFmtId="164" fontId="2" fillId="5" borderId="0"/>
    <xf numFmtId="0" fontId="2" fillId="5" borderId="0"/>
    <xf numFmtId="164" fontId="2" fillId="5" borderId="0"/>
    <xf numFmtId="0" fontId="2" fillId="13" borderId="0"/>
    <xf numFmtId="164" fontId="2" fillId="13" borderId="0"/>
    <xf numFmtId="0" fontId="2" fillId="13" borderId="0"/>
    <xf numFmtId="164" fontId="2" fillId="13" borderId="0"/>
    <xf numFmtId="0" fontId="2" fillId="13" borderId="0"/>
    <xf numFmtId="164" fontId="2" fillId="13" borderId="0"/>
    <xf numFmtId="0" fontId="2" fillId="13" borderId="0"/>
    <xf numFmtId="164" fontId="2" fillId="13" borderId="0"/>
    <xf numFmtId="0" fontId="2" fillId="13" borderId="0"/>
    <xf numFmtId="164" fontId="2" fillId="13" borderId="0"/>
    <xf numFmtId="0" fontId="3" fillId="13" borderId="0"/>
    <xf numFmtId="164" fontId="3" fillId="13" borderId="0"/>
    <xf numFmtId="0" fontId="3" fillId="13" borderId="0"/>
    <xf numFmtId="0" fontId="3" fillId="14" borderId="0"/>
    <xf numFmtId="0" fontId="2" fillId="13" borderId="0"/>
    <xf numFmtId="164" fontId="2" fillId="13" borderId="0"/>
    <xf numFmtId="0" fontId="3" fillId="13" borderId="0"/>
    <xf numFmtId="0" fontId="2" fillId="13" borderId="0"/>
    <xf numFmtId="164" fontId="2" fillId="13" borderId="0"/>
    <xf numFmtId="0" fontId="2" fillId="13" borderId="0"/>
    <xf numFmtId="164" fontId="2" fillId="13" borderId="0"/>
    <xf numFmtId="0" fontId="2" fillId="13" borderId="0"/>
    <xf numFmtId="164" fontId="2" fillId="13" borderId="0"/>
    <xf numFmtId="0" fontId="2" fillId="13" borderId="0"/>
    <xf numFmtId="164" fontId="2" fillId="13" borderId="0"/>
    <xf numFmtId="0" fontId="2" fillId="13" borderId="0"/>
    <xf numFmtId="164" fontId="2" fillId="13" borderId="0"/>
    <xf numFmtId="0" fontId="2" fillId="13" borderId="0"/>
    <xf numFmtId="164" fontId="2" fillId="13" borderId="0"/>
    <xf numFmtId="0" fontId="2" fillId="13" borderId="0"/>
    <xf numFmtId="164" fontId="2" fillId="13"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3" fillId="8" borderId="0"/>
    <xf numFmtId="164" fontId="3" fillId="8" borderId="0"/>
    <xf numFmtId="0" fontId="3" fillId="8" borderId="0"/>
    <xf numFmtId="0" fontId="3" fillId="4" borderId="0"/>
    <xf numFmtId="0" fontId="2" fillId="8" borderId="0"/>
    <xf numFmtId="164" fontId="2" fillId="8" borderId="0"/>
    <xf numFmtId="0" fontId="3"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8" borderId="0"/>
    <xf numFmtId="164" fontId="2" fillId="8"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3" fillId="3" borderId="0"/>
    <xf numFmtId="164" fontId="3" fillId="3" borderId="0"/>
    <xf numFmtId="0" fontId="3" fillId="3" borderId="0"/>
    <xf numFmtId="0" fontId="3" fillId="10" borderId="0"/>
    <xf numFmtId="0" fontId="2" fillId="3" borderId="0"/>
    <xf numFmtId="164" fontId="2" fillId="3" borderId="0"/>
    <xf numFmtId="0" fontId="3"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3" borderId="0"/>
    <xf numFmtId="164" fontId="2" fillId="3" borderId="0"/>
    <xf numFmtId="0" fontId="2" fillId="15" borderId="0"/>
    <xf numFmtId="164" fontId="2" fillId="16" borderId="0"/>
    <xf numFmtId="0" fontId="2" fillId="15" borderId="0"/>
    <xf numFmtId="164" fontId="2" fillId="16" borderId="0"/>
    <xf numFmtId="0" fontId="2" fillId="15" borderId="0"/>
    <xf numFmtId="164" fontId="2" fillId="16" borderId="0"/>
    <xf numFmtId="0" fontId="2" fillId="15" borderId="0"/>
    <xf numFmtId="164" fontId="2" fillId="16" borderId="0"/>
    <xf numFmtId="0" fontId="2" fillId="15" borderId="0"/>
    <xf numFmtId="164" fontId="2" fillId="16" borderId="0"/>
    <xf numFmtId="0" fontId="3" fillId="15" borderId="0"/>
    <xf numFmtId="164" fontId="3" fillId="16" borderId="0"/>
    <xf numFmtId="0" fontId="3" fillId="15" borderId="0"/>
    <xf numFmtId="0" fontId="3" fillId="7" borderId="0"/>
    <xf numFmtId="0" fontId="2" fillId="15" borderId="0"/>
    <xf numFmtId="164" fontId="2" fillId="16" borderId="0"/>
    <xf numFmtId="0" fontId="3" fillId="15" borderId="0"/>
    <xf numFmtId="0" fontId="2" fillId="15" borderId="0"/>
    <xf numFmtId="164" fontId="2" fillId="16" borderId="0"/>
    <xf numFmtId="0" fontId="2" fillId="15" borderId="0"/>
    <xf numFmtId="164" fontId="2" fillId="16" borderId="0"/>
    <xf numFmtId="0" fontId="2" fillId="15" borderId="0"/>
    <xf numFmtId="164" fontId="2" fillId="16" borderId="0"/>
    <xf numFmtId="0" fontId="2" fillId="15" borderId="0"/>
    <xf numFmtId="164" fontId="2" fillId="16" borderId="0"/>
    <xf numFmtId="0" fontId="2" fillId="15" borderId="0"/>
    <xf numFmtId="164" fontId="2" fillId="16" borderId="0"/>
    <xf numFmtId="0" fontId="2" fillId="15" borderId="0"/>
    <xf numFmtId="164" fontId="2" fillId="16" borderId="0"/>
    <xf numFmtId="0" fontId="2" fillId="15" borderId="0"/>
    <xf numFmtId="164" fontId="2" fillId="16" borderId="0"/>
    <xf numFmtId="0" fontId="3" fillId="10" borderId="0"/>
    <xf numFmtId="0" fontId="3" fillId="3" borderId="0"/>
    <xf numFmtId="0" fontId="3" fillId="10" borderId="0"/>
    <xf numFmtId="0" fontId="3" fillId="3" borderId="0"/>
    <xf numFmtId="164" fontId="3" fillId="5" borderId="0"/>
    <xf numFmtId="164" fontId="3" fillId="5" borderId="0"/>
    <xf numFmtId="0" fontId="3" fillId="5" borderId="0"/>
    <xf numFmtId="0" fontId="3" fillId="5" borderId="0"/>
    <xf numFmtId="0" fontId="3" fillId="5" borderId="0"/>
    <xf numFmtId="0" fontId="3" fillId="5" borderId="0"/>
    <xf numFmtId="0" fontId="3" fillId="5" borderId="0"/>
    <xf numFmtId="0" fontId="3" fillId="12" borderId="0"/>
    <xf numFmtId="0" fontId="3" fillId="5" borderId="0"/>
    <xf numFmtId="164" fontId="3" fillId="14" borderId="0"/>
    <xf numFmtId="164" fontId="3" fillId="14" borderId="0"/>
    <xf numFmtId="0" fontId="3" fillId="14" borderId="0"/>
    <xf numFmtId="0" fontId="3" fillId="14" borderId="0"/>
    <xf numFmtId="0" fontId="3" fillId="14" borderId="0"/>
    <xf numFmtId="0" fontId="3" fillId="14" borderId="0"/>
    <xf numFmtId="0" fontId="3" fillId="14" borderId="0"/>
    <xf numFmtId="0" fontId="3" fillId="14" borderId="0"/>
    <xf numFmtId="0" fontId="3" fillId="13" borderId="0"/>
    <xf numFmtId="0" fontId="3" fillId="14" borderId="0"/>
    <xf numFmtId="0" fontId="3" fillId="14" borderId="0"/>
    <xf numFmtId="0" fontId="3" fillId="13" borderId="0"/>
    <xf numFmtId="0" fontId="3" fillId="13" borderId="0"/>
    <xf numFmtId="0" fontId="3" fillId="14" borderId="0"/>
    <xf numFmtId="0" fontId="3" fillId="13" borderId="0"/>
    <xf numFmtId="0" fontId="3" fillId="13" borderId="0"/>
    <xf numFmtId="0" fontId="3" fillId="13" borderId="0"/>
    <xf numFmtId="0" fontId="3" fillId="14" borderId="0"/>
    <xf numFmtId="0" fontId="3" fillId="14" borderId="0"/>
    <xf numFmtId="0" fontId="3" fillId="14" borderId="0"/>
    <xf numFmtId="0" fontId="3" fillId="14" borderId="0"/>
    <xf numFmtId="0" fontId="3" fillId="13" borderId="0"/>
    <xf numFmtId="0" fontId="3" fillId="13" borderId="0"/>
    <xf numFmtId="0" fontId="3" fillId="13" borderId="0"/>
    <xf numFmtId="0" fontId="3" fillId="14" borderId="0"/>
    <xf numFmtId="0" fontId="3" fillId="13" borderId="0"/>
    <xf numFmtId="0" fontId="3" fillId="14" borderId="0"/>
    <xf numFmtId="0" fontId="3" fillId="13" borderId="0"/>
    <xf numFmtId="164" fontId="3" fillId="4" borderId="0"/>
    <xf numFmtId="164" fontId="3" fillId="4" borderId="0"/>
    <xf numFmtId="0" fontId="3" fillId="4" borderId="0"/>
    <xf numFmtId="0" fontId="3" fillId="4" borderId="0"/>
    <xf numFmtId="0" fontId="3" fillId="4" borderId="0"/>
    <xf numFmtId="0" fontId="3" fillId="4" borderId="0"/>
    <xf numFmtId="0" fontId="3" fillId="4" borderId="0"/>
    <xf numFmtId="0" fontId="3" fillId="4" borderId="0"/>
    <xf numFmtId="0" fontId="3" fillId="8" borderId="0"/>
    <xf numFmtId="0" fontId="3" fillId="4" borderId="0"/>
    <xf numFmtId="0" fontId="3" fillId="4" borderId="0"/>
    <xf numFmtId="0" fontId="3" fillId="8" borderId="0"/>
    <xf numFmtId="0" fontId="3" fillId="8" borderId="0"/>
    <xf numFmtId="0" fontId="3" fillId="4" borderId="0"/>
    <xf numFmtId="0" fontId="3" fillId="8" borderId="0"/>
    <xf numFmtId="0" fontId="3" fillId="8" borderId="0"/>
    <xf numFmtId="0" fontId="3" fillId="8" borderId="0"/>
    <xf numFmtId="0" fontId="3" fillId="4" borderId="0"/>
    <xf numFmtId="0" fontId="3" fillId="4" borderId="0"/>
    <xf numFmtId="0" fontId="3" fillId="4" borderId="0"/>
    <xf numFmtId="0" fontId="3" fillId="4" borderId="0"/>
    <xf numFmtId="0" fontId="3" fillId="8" borderId="0"/>
    <xf numFmtId="0" fontId="3" fillId="8" borderId="0"/>
    <xf numFmtId="0" fontId="3" fillId="8" borderId="0"/>
    <xf numFmtId="0" fontId="3" fillId="4" borderId="0"/>
    <xf numFmtId="0" fontId="3" fillId="8" borderId="0"/>
    <xf numFmtId="0" fontId="3" fillId="4" borderId="0"/>
    <xf numFmtId="0" fontId="3" fillId="8" borderId="0"/>
    <xf numFmtId="164" fontId="3" fillId="10" borderId="0"/>
    <xf numFmtId="164" fontId="3" fillId="10" borderId="0"/>
    <xf numFmtId="0" fontId="3" fillId="10" borderId="0"/>
    <xf numFmtId="0" fontId="3" fillId="10" borderId="0"/>
    <xf numFmtId="0" fontId="3" fillId="10" borderId="0"/>
    <xf numFmtId="0" fontId="3" fillId="10" borderId="0"/>
    <xf numFmtId="0" fontId="3" fillId="10" borderId="0"/>
    <xf numFmtId="0" fontId="3" fillId="10" borderId="0"/>
    <xf numFmtId="0" fontId="3" fillId="3" borderId="0"/>
    <xf numFmtId="0" fontId="3" fillId="10" borderId="0"/>
    <xf numFmtId="0" fontId="3" fillId="10" borderId="0"/>
    <xf numFmtId="0" fontId="3" fillId="3" borderId="0"/>
    <xf numFmtId="0" fontId="3" fillId="3" borderId="0"/>
    <xf numFmtId="0" fontId="3" fillId="10" borderId="0"/>
    <xf numFmtId="0" fontId="3" fillId="3" borderId="0"/>
    <xf numFmtId="0" fontId="3" fillId="3" borderId="0"/>
    <xf numFmtId="0" fontId="3" fillId="3" borderId="0"/>
    <xf numFmtId="0" fontId="3" fillId="10" borderId="0"/>
    <xf numFmtId="0" fontId="3" fillId="10" borderId="0"/>
    <xf numFmtId="0" fontId="3" fillId="10" borderId="0"/>
    <xf numFmtId="0" fontId="3" fillId="10" borderId="0"/>
    <xf numFmtId="0" fontId="3" fillId="3" borderId="0"/>
    <xf numFmtId="0" fontId="3" fillId="3" borderId="0"/>
    <xf numFmtId="0" fontId="3" fillId="3" borderId="0"/>
    <xf numFmtId="0" fontId="3" fillId="10" borderId="0"/>
    <xf numFmtId="0" fontId="3" fillId="3" borderId="0"/>
    <xf numFmtId="0" fontId="3" fillId="10" borderId="0"/>
    <xf numFmtId="0" fontId="3" fillId="3" borderId="0"/>
    <xf numFmtId="164" fontId="3" fillId="7" borderId="0"/>
    <xf numFmtId="164" fontId="3" fillId="7" borderId="0"/>
    <xf numFmtId="0" fontId="3" fillId="7" borderId="0"/>
    <xf numFmtId="0" fontId="3" fillId="7" borderId="0"/>
    <xf numFmtId="0" fontId="3" fillId="7" borderId="0"/>
    <xf numFmtId="0" fontId="3" fillId="7" borderId="0"/>
    <xf numFmtId="0" fontId="3" fillId="7" borderId="0"/>
    <xf numFmtId="0" fontId="3" fillId="7" borderId="0"/>
    <xf numFmtId="0" fontId="3" fillId="15" borderId="0"/>
    <xf numFmtId="0" fontId="3" fillId="7" borderId="0"/>
    <xf numFmtId="0" fontId="3" fillId="7" borderId="0"/>
    <xf numFmtId="0" fontId="3" fillId="15" borderId="0"/>
    <xf numFmtId="0" fontId="3" fillId="15" borderId="0"/>
    <xf numFmtId="0" fontId="3" fillId="7" borderId="0"/>
    <xf numFmtId="0" fontId="3" fillId="15" borderId="0"/>
    <xf numFmtId="0" fontId="3" fillId="15" borderId="0"/>
    <xf numFmtId="0" fontId="3" fillId="15" borderId="0"/>
    <xf numFmtId="0" fontId="3" fillId="7" borderId="0"/>
    <xf numFmtId="0" fontId="3" fillId="7" borderId="0"/>
    <xf numFmtId="0" fontId="3" fillId="7" borderId="0"/>
    <xf numFmtId="0" fontId="3" fillId="7" borderId="0"/>
    <xf numFmtId="0" fontId="3" fillId="15" borderId="0"/>
    <xf numFmtId="0" fontId="3" fillId="15" borderId="0"/>
    <xf numFmtId="0" fontId="3" fillId="15" borderId="0"/>
    <xf numFmtId="0" fontId="3" fillId="7" borderId="0"/>
    <xf numFmtId="0" fontId="3" fillId="15" borderId="0"/>
    <xf numFmtId="0" fontId="3" fillId="7" borderId="0"/>
    <xf numFmtId="0" fontId="3" fillId="15" borderId="0"/>
    <xf numFmtId="0" fontId="3" fillId="3" borderId="0"/>
    <xf numFmtId="164" fontId="3" fillId="10" borderId="0"/>
    <xf numFmtId="164" fontId="3" fillId="10" borderId="0"/>
    <xf numFmtId="0" fontId="3" fillId="10" borderId="0"/>
    <xf numFmtId="0" fontId="3" fillId="10" borderId="0"/>
    <xf numFmtId="0" fontId="3" fillId="10" borderId="0"/>
    <xf numFmtId="0" fontId="3" fillId="10" borderId="0"/>
    <xf numFmtId="0" fontId="3" fillId="10" borderId="0"/>
    <xf numFmtId="0" fontId="4" fillId="17" borderId="0"/>
    <xf numFmtId="164" fontId="4" fillId="17" borderId="0"/>
    <xf numFmtId="0" fontId="4" fillId="17" borderId="0"/>
    <xf numFmtId="164" fontId="4" fillId="17" borderId="0"/>
    <xf numFmtId="0" fontId="4" fillId="17" borderId="0"/>
    <xf numFmtId="164" fontId="4" fillId="17" borderId="0"/>
    <xf numFmtId="0" fontId="4" fillId="17" borderId="0"/>
    <xf numFmtId="164" fontId="4" fillId="17" borderId="0"/>
    <xf numFmtId="0" fontId="4" fillId="17" borderId="0"/>
    <xf numFmtId="164" fontId="4" fillId="17" borderId="0"/>
    <xf numFmtId="0" fontId="5" fillId="17" borderId="0"/>
    <xf numFmtId="0" fontId="5" fillId="10" borderId="0"/>
    <xf numFmtId="0" fontId="4" fillId="17" borderId="0"/>
    <xf numFmtId="164" fontId="4" fillId="17" borderId="0"/>
    <xf numFmtId="0" fontId="5" fillId="17" borderId="0"/>
    <xf numFmtId="0" fontId="4" fillId="17" borderId="0"/>
    <xf numFmtId="164" fontId="4" fillId="17" borderId="0"/>
    <xf numFmtId="0" fontId="4" fillId="17" borderId="0"/>
    <xf numFmtId="164" fontId="4" fillId="17" borderId="0"/>
    <xf numFmtId="0" fontId="4" fillId="17" borderId="0"/>
    <xf numFmtId="164" fontId="4" fillId="17" borderId="0"/>
    <xf numFmtId="0" fontId="4" fillId="17" borderId="0"/>
    <xf numFmtId="164" fontId="4" fillId="17" borderId="0"/>
    <xf numFmtId="0" fontId="4" fillId="17" borderId="0"/>
    <xf numFmtId="164" fontId="4" fillId="17" borderId="0"/>
    <xf numFmtId="0" fontId="4" fillId="17" borderId="0"/>
    <xf numFmtId="164" fontId="4" fillId="17" borderId="0"/>
    <xf numFmtId="0" fontId="4" fillId="17" borderId="0"/>
    <xf numFmtId="164" fontId="4" fillId="17" borderId="0"/>
    <xf numFmtId="0" fontId="4" fillId="5" borderId="0"/>
    <xf numFmtId="164" fontId="4" fillId="5" borderId="0"/>
    <xf numFmtId="0" fontId="4" fillId="5" borderId="0"/>
    <xf numFmtId="164" fontId="4" fillId="5" borderId="0"/>
    <xf numFmtId="0" fontId="4" fillId="5" borderId="0"/>
    <xf numFmtId="164" fontId="4" fillId="5" borderId="0"/>
    <xf numFmtId="0" fontId="4" fillId="5" borderId="0"/>
    <xf numFmtId="164" fontId="4" fillId="5" borderId="0"/>
    <xf numFmtId="0" fontId="4" fillId="5" borderId="0"/>
    <xf numFmtId="164" fontId="4" fillId="5" borderId="0"/>
    <xf numFmtId="0" fontId="5" fillId="5" borderId="0"/>
    <xf numFmtId="0" fontId="5" fillId="18" borderId="0"/>
    <xf numFmtId="0" fontId="4" fillId="5" borderId="0"/>
    <xf numFmtId="164" fontId="4" fillId="5" borderId="0"/>
    <xf numFmtId="0" fontId="5" fillId="5" borderId="0"/>
    <xf numFmtId="0" fontId="4" fillId="5" borderId="0"/>
    <xf numFmtId="164" fontId="4" fillId="5" borderId="0"/>
    <xf numFmtId="0" fontId="4" fillId="5" borderId="0"/>
    <xf numFmtId="164" fontId="4" fillId="5" borderId="0"/>
    <xf numFmtId="0" fontId="4" fillId="5" borderId="0"/>
    <xf numFmtId="164" fontId="4" fillId="5" borderId="0"/>
    <xf numFmtId="0" fontId="4" fillId="5" borderId="0"/>
    <xf numFmtId="164" fontId="4" fillId="5" borderId="0"/>
    <xf numFmtId="0" fontId="4" fillId="5" borderId="0"/>
    <xf numFmtId="164" fontId="4" fillId="5" borderId="0"/>
    <xf numFmtId="0" fontId="4" fillId="5" borderId="0"/>
    <xf numFmtId="164" fontId="4" fillId="5" borderId="0"/>
    <xf numFmtId="0" fontId="4" fillId="5" borderId="0"/>
    <xf numFmtId="164" fontId="4" fillId="5" borderId="0"/>
    <xf numFmtId="0" fontId="4" fillId="13" borderId="0"/>
    <xf numFmtId="164" fontId="4" fillId="13" borderId="0"/>
    <xf numFmtId="0" fontId="4" fillId="13" borderId="0"/>
    <xf numFmtId="164" fontId="4" fillId="13" borderId="0"/>
    <xf numFmtId="0" fontId="4" fillId="13" borderId="0"/>
    <xf numFmtId="164" fontId="4" fillId="13" borderId="0"/>
    <xf numFmtId="0" fontId="4" fillId="13" borderId="0"/>
    <xf numFmtId="164" fontId="4" fillId="13" borderId="0"/>
    <xf numFmtId="0" fontId="4" fillId="13" borderId="0"/>
    <xf numFmtId="164" fontId="4" fillId="13" borderId="0"/>
    <xf numFmtId="0" fontId="5" fillId="13" borderId="0"/>
    <xf numFmtId="0" fontId="5" fillId="15" borderId="0"/>
    <xf numFmtId="0" fontId="4" fillId="13" borderId="0"/>
    <xf numFmtId="164" fontId="4" fillId="13" borderId="0"/>
    <xf numFmtId="0" fontId="5" fillId="13" borderId="0"/>
    <xf numFmtId="0" fontId="4" fillId="13" borderId="0"/>
    <xf numFmtId="164" fontId="4" fillId="13" borderId="0"/>
    <xf numFmtId="0" fontId="4" fillId="13" borderId="0"/>
    <xf numFmtId="164" fontId="4" fillId="13" borderId="0"/>
    <xf numFmtId="0" fontId="4" fillId="13" borderId="0"/>
    <xf numFmtId="164" fontId="4" fillId="13" borderId="0"/>
    <xf numFmtId="0" fontId="4" fillId="13" borderId="0"/>
    <xf numFmtId="164" fontId="4" fillId="13" borderId="0"/>
    <xf numFmtId="0" fontId="4" fillId="13" borderId="0"/>
    <xf numFmtId="164" fontId="4" fillId="13" borderId="0"/>
    <xf numFmtId="0" fontId="4" fillId="13" borderId="0"/>
    <xf numFmtId="164" fontId="4" fillId="13" borderId="0"/>
    <xf numFmtId="0" fontId="4" fillId="13" borderId="0"/>
    <xf numFmtId="164" fontId="4" fillId="13"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5" fillId="19" borderId="0"/>
    <xf numFmtId="0" fontId="5" fillId="4" borderId="0"/>
    <xf numFmtId="0" fontId="4" fillId="19" borderId="0"/>
    <xf numFmtId="164" fontId="4" fillId="19" borderId="0"/>
    <xf numFmtId="0" fontId="5"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5" fillId="20" borderId="0"/>
    <xf numFmtId="0" fontId="5" fillId="10" borderId="0"/>
    <xf numFmtId="0" fontId="4" fillId="20" borderId="0"/>
    <xf numFmtId="164" fontId="4" fillId="20" borderId="0"/>
    <xf numFmtId="0" fontId="5"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1" borderId="0"/>
    <xf numFmtId="164" fontId="4" fillId="22" borderId="0"/>
    <xf numFmtId="0" fontId="4" fillId="21" borderId="0"/>
    <xf numFmtId="164" fontId="4" fillId="22" borderId="0"/>
    <xf numFmtId="0" fontId="4" fillId="21" borderId="0"/>
    <xf numFmtId="164" fontId="4" fillId="22" borderId="0"/>
    <xf numFmtId="0" fontId="4" fillId="21" borderId="0"/>
    <xf numFmtId="164" fontId="4" fillId="22" borderId="0"/>
    <xf numFmtId="0" fontId="4" fillId="21" borderId="0"/>
    <xf numFmtId="164" fontId="4" fillId="22" borderId="0"/>
    <xf numFmtId="0" fontId="5" fillId="21" borderId="0"/>
    <xf numFmtId="0" fontId="5" fillId="5" borderId="0"/>
    <xf numFmtId="0" fontId="4" fillId="21" borderId="0"/>
    <xf numFmtId="164" fontId="4" fillId="22" borderId="0"/>
    <xf numFmtId="0" fontId="5" fillId="21" borderId="0"/>
    <xf numFmtId="0" fontId="4" fillId="21" borderId="0"/>
    <xf numFmtId="164" fontId="4" fillId="22" borderId="0"/>
    <xf numFmtId="0" fontId="4" fillId="21" borderId="0"/>
    <xf numFmtId="164" fontId="4" fillId="22" borderId="0"/>
    <xf numFmtId="0" fontId="4" fillId="21" borderId="0"/>
    <xf numFmtId="164" fontId="4" fillId="22" borderId="0"/>
    <xf numFmtId="0" fontId="4" fillId="21" borderId="0"/>
    <xf numFmtId="164" fontId="4" fillId="22" borderId="0"/>
    <xf numFmtId="0" fontId="4" fillId="21" borderId="0"/>
    <xf numFmtId="164" fontId="4" fillId="22" borderId="0"/>
    <xf numFmtId="0" fontId="4" fillId="21" borderId="0"/>
    <xf numFmtId="164" fontId="4" fillId="22" borderId="0"/>
    <xf numFmtId="0" fontId="4" fillId="21" borderId="0"/>
    <xf numFmtId="164" fontId="4" fillId="22" borderId="0"/>
    <xf numFmtId="0" fontId="5" fillId="17" borderId="0"/>
    <xf numFmtId="0" fontId="5" fillId="17" borderId="0"/>
    <xf numFmtId="0" fontId="5" fillId="17" borderId="0"/>
    <xf numFmtId="0" fontId="5" fillId="10" borderId="0"/>
    <xf numFmtId="0" fontId="5" fillId="10" borderId="0"/>
    <xf numFmtId="0" fontId="5" fillId="17" borderId="0"/>
    <xf numFmtId="0" fontId="5" fillId="10" borderId="0"/>
    <xf numFmtId="0" fontId="5" fillId="17" borderId="0"/>
    <xf numFmtId="0" fontId="5" fillId="5" borderId="0"/>
    <xf numFmtId="0" fontId="5" fillId="5" borderId="0"/>
    <xf numFmtId="0" fontId="5" fillId="5" borderId="0"/>
    <xf numFmtId="0" fontId="5" fillId="18" borderId="0"/>
    <xf numFmtId="0" fontId="5" fillId="18" borderId="0"/>
    <xf numFmtId="0" fontId="5" fillId="5" borderId="0"/>
    <xf numFmtId="0" fontId="5" fillId="18" borderId="0"/>
    <xf numFmtId="0" fontId="5" fillId="5" borderId="0"/>
    <xf numFmtId="0" fontId="5" fillId="13" borderId="0"/>
    <xf numFmtId="0" fontId="5" fillId="13" borderId="0"/>
    <xf numFmtId="0" fontId="5" fillId="13" borderId="0"/>
    <xf numFmtId="0" fontId="5" fillId="15" borderId="0"/>
    <xf numFmtId="0" fontId="5" fillId="15" borderId="0"/>
    <xf numFmtId="0" fontId="5" fillId="13" borderId="0"/>
    <xf numFmtId="0" fontId="5" fillId="15" borderId="0"/>
    <xf numFmtId="0" fontId="5" fillId="13" borderId="0"/>
    <xf numFmtId="0" fontId="5" fillId="19" borderId="0"/>
    <xf numFmtId="0" fontId="5" fillId="19" borderId="0"/>
    <xf numFmtId="0" fontId="5" fillId="19" borderId="0"/>
    <xf numFmtId="0" fontId="5" fillId="4" borderId="0"/>
    <xf numFmtId="0" fontId="5" fillId="4" borderId="0"/>
    <xf numFmtId="0" fontId="5" fillId="19" borderId="0"/>
    <xf numFmtId="0" fontId="5" fillId="4" borderId="0"/>
    <xf numFmtId="0" fontId="5" fillId="19" borderId="0"/>
    <xf numFmtId="0" fontId="5" fillId="20" borderId="0"/>
    <xf numFmtId="0" fontId="5" fillId="20" borderId="0"/>
    <xf numFmtId="0" fontId="5" fillId="20" borderId="0"/>
    <xf numFmtId="0" fontId="5" fillId="10" borderId="0"/>
    <xf numFmtId="0" fontId="5" fillId="10" borderId="0"/>
    <xf numFmtId="0" fontId="5" fillId="20" borderId="0"/>
    <xf numFmtId="0" fontId="5" fillId="10" borderId="0"/>
    <xf numFmtId="0" fontId="5" fillId="20" borderId="0"/>
    <xf numFmtId="0" fontId="5" fillId="21" borderId="0"/>
    <xf numFmtId="0" fontId="5" fillId="21" borderId="0"/>
    <xf numFmtId="0" fontId="5" fillId="21" borderId="0"/>
    <xf numFmtId="0" fontId="5" fillId="5" borderId="0"/>
    <xf numFmtId="0" fontId="5" fillId="5" borderId="0"/>
    <xf numFmtId="0" fontId="5" fillId="21" borderId="0"/>
    <xf numFmtId="0" fontId="5" fillId="5" borderId="0"/>
    <xf numFmtId="0" fontId="5" fillId="21"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7" fillId="0" borderId="0"/>
    <xf numFmtId="0" fontId="4" fillId="23" borderId="0"/>
    <xf numFmtId="164" fontId="4" fillId="23" borderId="0"/>
    <xf numFmtId="0" fontId="4" fillId="23" borderId="0"/>
    <xf numFmtId="164" fontId="4" fillId="23" borderId="0"/>
    <xf numFmtId="0" fontId="4" fillId="23" borderId="0"/>
    <xf numFmtId="164" fontId="4" fillId="23" borderId="0"/>
    <xf numFmtId="0" fontId="4" fillId="23" borderId="0"/>
    <xf numFmtId="164" fontId="4" fillId="23" borderId="0"/>
    <xf numFmtId="0" fontId="4" fillId="23" borderId="0"/>
    <xf numFmtId="164" fontId="4" fillId="23" borderId="0"/>
    <xf numFmtId="0" fontId="5" fillId="23" borderId="0"/>
    <xf numFmtId="0" fontId="5" fillId="24" borderId="0"/>
    <xf numFmtId="0" fontId="4" fillId="23" borderId="0"/>
    <xf numFmtId="164" fontId="4" fillId="23" borderId="0"/>
    <xf numFmtId="0" fontId="5" fillId="23" borderId="0"/>
    <xf numFmtId="0" fontId="4" fillId="23" borderId="0"/>
    <xf numFmtId="164" fontId="4" fillId="23" borderId="0"/>
    <xf numFmtId="0" fontId="4" fillId="23" borderId="0"/>
    <xf numFmtId="164" fontId="4" fillId="23" borderId="0"/>
    <xf numFmtId="0" fontId="4" fillId="23" borderId="0"/>
    <xf numFmtId="164" fontId="4" fillId="23" borderId="0"/>
    <xf numFmtId="0" fontId="4" fillId="23" borderId="0"/>
    <xf numFmtId="164" fontId="4" fillId="23" borderId="0"/>
    <xf numFmtId="0" fontId="4" fillId="23" borderId="0"/>
    <xf numFmtId="164" fontId="4" fillId="23" borderId="0"/>
    <xf numFmtId="0" fontId="4" fillId="23" borderId="0"/>
    <xf numFmtId="164" fontId="4" fillId="23" borderId="0"/>
    <xf numFmtId="0" fontId="4" fillId="23" borderId="0"/>
    <xf numFmtId="164" fontId="4" fillId="23" borderId="0"/>
    <xf numFmtId="0" fontId="4" fillId="25" borderId="0"/>
    <xf numFmtId="164" fontId="4" fillId="25" borderId="0"/>
    <xf numFmtId="0" fontId="4" fillId="25" borderId="0"/>
    <xf numFmtId="164" fontId="4" fillId="25" borderId="0"/>
    <xf numFmtId="0" fontId="4" fillId="25" borderId="0"/>
    <xf numFmtId="164" fontId="4" fillId="25" borderId="0"/>
    <xf numFmtId="0" fontId="4" fillId="25" borderId="0"/>
    <xf numFmtId="164" fontId="4" fillId="25" borderId="0"/>
    <xf numFmtId="0" fontId="4" fillId="25" borderId="0"/>
    <xf numFmtId="164" fontId="4" fillId="25" borderId="0"/>
    <xf numFmtId="0" fontId="5" fillId="25" borderId="0"/>
    <xf numFmtId="0" fontId="5" fillId="18" borderId="0"/>
    <xf numFmtId="0" fontId="4" fillId="25" borderId="0"/>
    <xf numFmtId="164" fontId="4" fillId="25" borderId="0"/>
    <xf numFmtId="0" fontId="5" fillId="25" borderId="0"/>
    <xf numFmtId="0" fontId="4" fillId="25" borderId="0"/>
    <xf numFmtId="164" fontId="4" fillId="25" borderId="0"/>
    <xf numFmtId="0" fontId="4" fillId="25" borderId="0"/>
    <xf numFmtId="164" fontId="4" fillId="25" borderId="0"/>
    <xf numFmtId="0" fontId="4" fillId="25" borderId="0"/>
    <xf numFmtId="164" fontId="4" fillId="25" borderId="0"/>
    <xf numFmtId="0" fontId="4" fillId="25" borderId="0"/>
    <xf numFmtId="164" fontId="4" fillId="25" borderId="0"/>
    <xf numFmtId="0" fontId="4" fillId="25" borderId="0"/>
    <xf numFmtId="164" fontId="4" fillId="25" borderId="0"/>
    <xf numFmtId="0" fontId="4" fillId="25" borderId="0"/>
    <xf numFmtId="164" fontId="4" fillId="25" borderId="0"/>
    <xf numFmtId="0" fontId="4" fillId="25" borderId="0"/>
    <xf numFmtId="164" fontId="4" fillId="25" borderId="0"/>
    <xf numFmtId="0" fontId="4" fillId="26" borderId="0"/>
    <xf numFmtId="164" fontId="4" fillId="27" borderId="0"/>
    <xf numFmtId="0" fontId="4" fillId="26" borderId="0"/>
    <xf numFmtId="164" fontId="4" fillId="27" borderId="0"/>
    <xf numFmtId="0" fontId="4" fillId="26" borderId="0"/>
    <xf numFmtId="164" fontId="4" fillId="27" borderId="0"/>
    <xf numFmtId="0" fontId="4" fillId="26" borderId="0"/>
    <xf numFmtId="164" fontId="4" fillId="27" borderId="0"/>
    <xf numFmtId="0" fontId="4" fillId="26" borderId="0"/>
    <xf numFmtId="164" fontId="4" fillId="27" borderId="0"/>
    <xf numFmtId="0" fontId="5" fillId="26" borderId="0"/>
    <xf numFmtId="0" fontId="5" fillId="15" borderId="0"/>
    <xf numFmtId="0" fontId="4" fillId="26" borderId="0"/>
    <xf numFmtId="164" fontId="4" fillId="27" borderId="0"/>
    <xf numFmtId="0" fontId="5" fillId="26" borderId="0"/>
    <xf numFmtId="0" fontId="4" fillId="26" borderId="0"/>
    <xf numFmtId="164" fontId="4" fillId="27" borderId="0"/>
    <xf numFmtId="0" fontId="4" fillId="26" borderId="0"/>
    <xf numFmtId="164" fontId="4" fillId="27" borderId="0"/>
    <xf numFmtId="0" fontId="4" fillId="26" borderId="0"/>
    <xf numFmtId="164" fontId="4" fillId="27" borderId="0"/>
    <xf numFmtId="0" fontId="4" fillId="26" borderId="0"/>
    <xf numFmtId="164" fontId="4" fillId="27" borderId="0"/>
    <xf numFmtId="0" fontId="4" fillId="26" borderId="0"/>
    <xf numFmtId="164" fontId="4" fillId="27" borderId="0"/>
    <xf numFmtId="0" fontId="4" fillId="26" borderId="0"/>
    <xf numFmtId="164" fontId="4" fillId="27" borderId="0"/>
    <xf numFmtId="0" fontId="4" fillId="26" borderId="0"/>
    <xf numFmtId="164" fontId="4" fillId="27"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5" fillId="19" borderId="0"/>
    <xf numFmtId="0" fontId="5" fillId="28" borderId="0"/>
    <xf numFmtId="0" fontId="4" fillId="19" borderId="0"/>
    <xf numFmtId="164" fontId="4" fillId="19" borderId="0"/>
    <xf numFmtId="0" fontId="5"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19" borderId="0"/>
    <xf numFmtId="164" fontId="4" fillId="19"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5" fillId="20" borderId="0"/>
    <xf numFmtId="0" fontId="5" fillId="29" borderId="0"/>
    <xf numFmtId="0" fontId="4" fillId="20" borderId="0"/>
    <xf numFmtId="164" fontId="4" fillId="20" borderId="0"/>
    <xf numFmtId="0" fontId="5"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20" borderId="0"/>
    <xf numFmtId="164" fontId="4" fillId="20" borderId="0"/>
    <xf numFmtId="0" fontId="4" fillId="18" borderId="0"/>
    <xf numFmtId="164" fontId="4" fillId="30" borderId="0"/>
    <xf numFmtId="0" fontId="4" fillId="18" borderId="0"/>
    <xf numFmtId="164" fontId="4" fillId="30" borderId="0"/>
    <xf numFmtId="0" fontId="4" fillId="18" borderId="0"/>
    <xf numFmtId="164" fontId="4" fillId="30" borderId="0"/>
    <xf numFmtId="0" fontId="4" fillId="18" borderId="0"/>
    <xf numFmtId="164" fontId="4" fillId="30" borderId="0"/>
    <xf numFmtId="0" fontId="4" fillId="18" borderId="0"/>
    <xf numFmtId="164" fontId="4" fillId="30" borderId="0"/>
    <xf numFmtId="0" fontId="5" fillId="18" borderId="0"/>
    <xf numFmtId="0" fontId="5" fillId="25" borderId="0"/>
    <xf numFmtId="0" fontId="4" fillId="18" borderId="0"/>
    <xf numFmtId="164" fontId="4" fillId="30" borderId="0"/>
    <xf numFmtId="0" fontId="5" fillId="18" borderId="0"/>
    <xf numFmtId="0" fontId="4" fillId="18" borderId="0"/>
    <xf numFmtId="164" fontId="4" fillId="30" borderId="0"/>
    <xf numFmtId="0" fontId="4" fillId="18" borderId="0"/>
    <xf numFmtId="164" fontId="4" fillId="30" borderId="0"/>
    <xf numFmtId="0" fontId="4" fillId="18" borderId="0"/>
    <xf numFmtId="164" fontId="4" fillId="30" borderId="0"/>
    <xf numFmtId="0" fontId="4" fillId="18" borderId="0"/>
    <xf numFmtId="164" fontId="4" fillId="30" borderId="0"/>
    <xf numFmtId="0" fontId="4" fillId="18" borderId="0"/>
    <xf numFmtId="164" fontId="4" fillId="30" borderId="0"/>
    <xf numFmtId="0" fontId="4" fillId="18" borderId="0"/>
    <xf numFmtId="164" fontId="4" fillId="30" borderId="0"/>
    <xf numFmtId="0" fontId="4" fillId="18" borderId="0"/>
    <xf numFmtId="164" fontId="4" fillId="30" borderId="0"/>
    <xf numFmtId="0" fontId="8" fillId="4" borderId="0"/>
    <xf numFmtId="164" fontId="8" fillId="4" borderId="0"/>
    <xf numFmtId="0" fontId="8" fillId="4" borderId="0"/>
    <xf numFmtId="164" fontId="8" fillId="4" borderId="0"/>
    <xf numFmtId="0" fontId="8" fillId="4" borderId="0"/>
    <xf numFmtId="164" fontId="8" fillId="4" borderId="0"/>
    <xf numFmtId="0" fontId="8" fillId="4" borderId="0"/>
    <xf numFmtId="164" fontId="8" fillId="4" borderId="0"/>
    <xf numFmtId="0" fontId="8" fillId="4" borderId="0"/>
    <xf numFmtId="164" fontId="8" fillId="4" borderId="0"/>
    <xf numFmtId="0" fontId="9" fillId="4" borderId="0"/>
    <xf numFmtId="0" fontId="10" fillId="8" borderId="0"/>
    <xf numFmtId="0" fontId="8" fillId="4" borderId="0"/>
    <xf numFmtId="164" fontId="8" fillId="4" borderId="0"/>
    <xf numFmtId="0" fontId="9" fillId="4" borderId="0"/>
    <xf numFmtId="0" fontId="8" fillId="4" borderId="0"/>
    <xf numFmtId="164" fontId="8" fillId="4" borderId="0"/>
    <xf numFmtId="0" fontId="8" fillId="4" borderId="0"/>
    <xf numFmtId="164" fontId="8" fillId="4" borderId="0"/>
    <xf numFmtId="0" fontId="8" fillId="4" borderId="0"/>
    <xf numFmtId="164" fontId="8" fillId="4" borderId="0"/>
    <xf numFmtId="0" fontId="8" fillId="4" borderId="0"/>
    <xf numFmtId="164" fontId="8" fillId="4" borderId="0"/>
    <xf numFmtId="0" fontId="8" fillId="4" borderId="0"/>
    <xf numFmtId="164" fontId="8" fillId="4" borderId="0"/>
    <xf numFmtId="0" fontId="8" fillId="4" borderId="0"/>
    <xf numFmtId="164" fontId="8" fillId="4" borderId="0"/>
    <xf numFmtId="0" fontId="8" fillId="4" borderId="0"/>
    <xf numFmtId="164" fontId="8" fillId="4" borderId="0"/>
    <xf numFmtId="0" fontId="1" fillId="7" borderId="5"/>
    <xf numFmtId="0" fontId="1" fillId="7" borderId="5"/>
    <xf numFmtId="0" fontId="1" fillId="7" borderId="5"/>
    <xf numFmtId="0" fontId="1" fillId="7" borderId="5"/>
    <xf numFmtId="0" fontId="1" fillId="7" borderId="5"/>
    <xf numFmtId="0" fontId="1" fillId="7" borderId="5"/>
    <xf numFmtId="0" fontId="1" fillId="7" borderId="4"/>
    <xf numFmtId="0" fontId="1" fillId="7" borderId="5"/>
    <xf numFmtId="0" fontId="11" fillId="31" borderId="6"/>
    <xf numFmtId="164" fontId="12" fillId="31" borderId="6"/>
    <xf numFmtId="0" fontId="11" fillId="31" borderId="6"/>
    <xf numFmtId="164" fontId="12" fillId="31" borderId="6"/>
    <xf numFmtId="0" fontId="11" fillId="31" borderId="6"/>
    <xf numFmtId="164" fontId="12" fillId="31" borderId="6"/>
    <xf numFmtId="0" fontId="11" fillId="31" borderId="6"/>
    <xf numFmtId="164" fontId="12" fillId="31" borderId="6"/>
    <xf numFmtId="0" fontId="11" fillId="31" borderId="6"/>
    <xf numFmtId="164" fontId="12" fillId="31" borderId="6"/>
    <xf numFmtId="0" fontId="13" fillId="31" borderId="6"/>
    <xf numFmtId="0" fontId="14" fillId="32" borderId="1"/>
    <xf numFmtId="0" fontId="11" fillId="31" borderId="6"/>
    <xf numFmtId="164" fontId="12" fillId="31" borderId="6"/>
    <xf numFmtId="0" fontId="13" fillId="31" borderId="6"/>
    <xf numFmtId="0" fontId="11" fillId="31" borderId="6"/>
    <xf numFmtId="164" fontId="12" fillId="31" borderId="6"/>
    <xf numFmtId="0" fontId="11" fillId="31" borderId="6"/>
    <xf numFmtId="164" fontId="12" fillId="31" borderId="6"/>
    <xf numFmtId="0" fontId="11" fillId="31" borderId="6"/>
    <xf numFmtId="164" fontId="12" fillId="31" borderId="6"/>
    <xf numFmtId="0" fontId="11" fillId="31" borderId="6"/>
    <xf numFmtId="164" fontId="12" fillId="31" borderId="6"/>
    <xf numFmtId="0" fontId="11" fillId="31" borderId="6"/>
    <xf numFmtId="164" fontId="12" fillId="31" borderId="6"/>
    <xf numFmtId="0" fontId="11" fillId="31" borderId="6"/>
    <xf numFmtId="164" fontId="12" fillId="31" borderId="6"/>
    <xf numFmtId="0" fontId="11" fillId="31" borderId="6"/>
    <xf numFmtId="164" fontId="12" fillId="31" borderId="6"/>
    <xf numFmtId="0" fontId="15" fillId="33" borderId="7"/>
    <xf numFmtId="164" fontId="15" fillId="33" borderId="7"/>
    <xf numFmtId="0" fontId="15" fillId="33" borderId="7"/>
    <xf numFmtId="164" fontId="15" fillId="33" borderId="7"/>
    <xf numFmtId="0" fontId="15" fillId="33" borderId="7"/>
    <xf numFmtId="164" fontId="15" fillId="33" borderId="7"/>
    <xf numFmtId="0" fontId="15" fillId="33" borderId="7"/>
    <xf numFmtId="164" fontId="15" fillId="33" borderId="7"/>
    <xf numFmtId="0" fontId="15" fillId="33" borderId="7"/>
    <xf numFmtId="164" fontId="15" fillId="33" borderId="7"/>
    <xf numFmtId="0" fontId="16" fillId="33" borderId="7"/>
    <xf numFmtId="0" fontId="16" fillId="34" borderId="3"/>
    <xf numFmtId="0" fontId="15" fillId="33" borderId="7"/>
    <xf numFmtId="164" fontId="15" fillId="33" borderId="7"/>
    <xf numFmtId="0" fontId="16" fillId="33" borderId="7"/>
    <xf numFmtId="0" fontId="15" fillId="33" borderId="7"/>
    <xf numFmtId="164" fontId="15" fillId="33" borderId="7"/>
    <xf numFmtId="0" fontId="15" fillId="33" borderId="7"/>
    <xf numFmtId="164" fontId="15" fillId="33" borderId="7"/>
    <xf numFmtId="0" fontId="15" fillId="33" borderId="7"/>
    <xf numFmtId="164" fontId="15" fillId="33" borderId="7"/>
    <xf numFmtId="0" fontId="15" fillId="33" borderId="7"/>
    <xf numFmtId="164" fontId="15" fillId="33" borderId="7"/>
    <xf numFmtId="0" fontId="15" fillId="33" borderId="7"/>
    <xf numFmtId="164" fontId="15" fillId="33" borderId="7"/>
    <xf numFmtId="0" fontId="15" fillId="33" borderId="7"/>
    <xf numFmtId="164" fontId="15" fillId="33" borderId="7"/>
    <xf numFmtId="0" fontId="15" fillId="33" borderId="7"/>
    <xf numFmtId="164" fontId="15" fillId="33" borderId="7"/>
    <xf numFmtId="164" fontId="3" fillId="0" borderId="0">
      <alignment horizontal="center" vertical="center"/>
    </xf>
    <xf numFmtId="164" fontId="3" fillId="0" borderId="0">
      <alignment horizontal="center" vertical="center"/>
    </xf>
    <xf numFmtId="164" fontId="3" fillId="0" borderId="0">
      <alignment horizontal="center" vertical="center" wrapText="1"/>
    </xf>
    <xf numFmtId="164" fontId="3" fillId="0" borderId="0">
      <alignment horizontal="left" vertical="top" wrapText="1"/>
    </xf>
    <xf numFmtId="164" fontId="3" fillId="0" borderId="0">
      <alignment horizontal="center" vertical="center" wrapText="1"/>
    </xf>
    <xf numFmtId="167" fontId="3" fillId="0" borderId="8">
      <alignment horizontal="center" vertical="center"/>
    </xf>
    <xf numFmtId="168" fontId="1" fillId="0" borderId="0"/>
    <xf numFmtId="168" fontId="1" fillId="0" borderId="0"/>
    <xf numFmtId="168" fontId="1" fillId="0" borderId="0"/>
    <xf numFmtId="168" fontId="1" fillId="0" borderId="0"/>
    <xf numFmtId="169" fontId="1" fillId="0" borderId="0"/>
    <xf numFmtId="168"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0" fontId="1" fillId="0" borderId="0"/>
    <xf numFmtId="171" fontId="1" fillId="0" borderId="0"/>
    <xf numFmtId="171" fontId="1" fillId="0" borderId="0"/>
    <xf numFmtId="0" fontId="17" fillId="6" borderId="0"/>
    <xf numFmtId="0" fontId="17" fillId="6" borderId="0"/>
    <xf numFmtId="0" fontId="17" fillId="10" borderId="0"/>
    <xf numFmtId="0" fontId="17" fillId="10" borderId="0"/>
    <xf numFmtId="0" fontId="17" fillId="10" borderId="0"/>
    <xf numFmtId="0" fontId="17" fillId="6" borderId="0"/>
    <xf numFmtId="0" fontId="18" fillId="10" borderId="0"/>
    <xf numFmtId="0" fontId="17" fillId="6"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72" fontId="1" fillId="0" borderId="0"/>
    <xf numFmtId="172" fontId="1" fillId="0" borderId="0"/>
    <xf numFmtId="173" fontId="2" fillId="0" borderId="0"/>
    <xf numFmtId="173" fontId="2" fillId="0" borderId="0"/>
    <xf numFmtId="172" fontId="1" fillId="0" borderId="0"/>
    <xf numFmtId="168" fontId="6" fillId="0" borderId="0"/>
    <xf numFmtId="174" fontId="1" fillId="0" borderId="0"/>
    <xf numFmtId="0" fontId="19" fillId="0" borderId="0"/>
    <xf numFmtId="164" fontId="19" fillId="0" borderId="0"/>
    <xf numFmtId="164" fontId="19" fillId="0" borderId="0"/>
    <xf numFmtId="164" fontId="6" fillId="0" borderId="0"/>
    <xf numFmtId="0" fontId="20"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2" fillId="0" borderId="0"/>
    <xf numFmtId="0" fontId="23" fillId="0" borderId="0"/>
    <xf numFmtId="0" fontId="21" fillId="0" borderId="0"/>
    <xf numFmtId="164" fontId="21" fillId="0" borderId="0"/>
    <xf numFmtId="0" fontId="22"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1" fillId="0" borderId="0"/>
    <xf numFmtId="164" fontId="21" fillId="0" borderId="0"/>
    <xf numFmtId="0" fontId="24" fillId="6" borderId="0"/>
    <xf numFmtId="164" fontId="24" fillId="6" borderId="0"/>
    <xf numFmtId="0" fontId="24" fillId="6" borderId="0"/>
    <xf numFmtId="164" fontId="24" fillId="6" borderId="0"/>
    <xf numFmtId="0" fontId="24" fillId="6" borderId="0"/>
    <xf numFmtId="164" fontId="24" fillId="6" borderId="0"/>
    <xf numFmtId="0" fontId="24" fillId="6" borderId="0"/>
    <xf numFmtId="164" fontId="24" fillId="6" borderId="0"/>
    <xf numFmtId="0" fontId="24" fillId="6" borderId="0"/>
    <xf numFmtId="164" fontId="24" fillId="6" borderId="0"/>
    <xf numFmtId="0" fontId="17" fillId="6" borderId="0"/>
    <xf numFmtId="0" fontId="17" fillId="6" borderId="0"/>
    <xf numFmtId="0" fontId="18" fillId="10" borderId="0"/>
    <xf numFmtId="0" fontId="17" fillId="6" borderId="0"/>
    <xf numFmtId="0" fontId="18" fillId="10" borderId="0"/>
    <xf numFmtId="0" fontId="17" fillId="6" borderId="0"/>
    <xf numFmtId="0" fontId="17" fillId="6" borderId="0"/>
    <xf numFmtId="0" fontId="18" fillId="10" borderId="0"/>
    <xf numFmtId="0" fontId="18" fillId="10" borderId="0"/>
    <xf numFmtId="0" fontId="17" fillId="6" borderId="0"/>
    <xf numFmtId="0" fontId="24" fillId="6" borderId="0"/>
    <xf numFmtId="164" fontId="24" fillId="6" borderId="0"/>
    <xf numFmtId="0" fontId="17" fillId="6" borderId="0"/>
    <xf numFmtId="0" fontId="24" fillId="6" borderId="0"/>
    <xf numFmtId="164" fontId="24" fillId="6" borderId="0"/>
    <xf numFmtId="0" fontId="24" fillId="6" borderId="0"/>
    <xf numFmtId="164" fontId="24" fillId="6" borderId="0"/>
    <xf numFmtId="0" fontId="24" fillId="6" borderId="0"/>
    <xf numFmtId="164" fontId="24" fillId="6" borderId="0"/>
    <xf numFmtId="0" fontId="24" fillId="6" borderId="0"/>
    <xf numFmtId="164" fontId="24" fillId="6" borderId="0"/>
    <xf numFmtId="0" fontId="24" fillId="6" borderId="0"/>
    <xf numFmtId="164" fontId="24" fillId="6" borderId="0"/>
    <xf numFmtId="0" fontId="24" fillId="6" borderId="0"/>
    <xf numFmtId="164" fontId="24" fillId="6" borderId="0"/>
    <xf numFmtId="0" fontId="24" fillId="6" borderId="0"/>
    <xf numFmtId="164" fontId="24" fillId="6" borderId="0"/>
    <xf numFmtId="0" fontId="25" fillId="0" borderId="0">
      <alignment horizontal="center"/>
    </xf>
    <xf numFmtId="0" fontId="26" fillId="0" borderId="9"/>
    <xf numFmtId="164" fontId="27" fillId="0" borderId="9"/>
    <xf numFmtId="0" fontId="26" fillId="0" borderId="9"/>
    <xf numFmtId="164" fontId="27" fillId="0" borderId="9"/>
    <xf numFmtId="0" fontId="26" fillId="0" borderId="9"/>
    <xf numFmtId="164" fontId="27" fillId="0" borderId="9"/>
    <xf numFmtId="0" fontId="26" fillId="0" borderId="9"/>
    <xf numFmtId="164" fontId="27" fillId="0" borderId="9"/>
    <xf numFmtId="0" fontId="26" fillId="0" borderId="9"/>
    <xf numFmtId="164" fontId="27" fillId="0" borderId="9"/>
    <xf numFmtId="0" fontId="28" fillId="0" borderId="9"/>
    <xf numFmtId="0" fontId="29" fillId="0" borderId="10"/>
    <xf numFmtId="0" fontId="26" fillId="0" borderId="9"/>
    <xf numFmtId="164" fontId="27" fillId="0" borderId="9"/>
    <xf numFmtId="0" fontId="28" fillId="0" borderId="9"/>
    <xf numFmtId="0" fontId="26" fillId="0" borderId="9"/>
    <xf numFmtId="164" fontId="27" fillId="0" borderId="9"/>
    <xf numFmtId="0" fontId="26" fillId="0" borderId="9"/>
    <xf numFmtId="164" fontId="27" fillId="0" borderId="9"/>
    <xf numFmtId="0" fontId="26" fillId="0" borderId="9"/>
    <xf numFmtId="164" fontId="27" fillId="0" borderId="9"/>
    <xf numFmtId="0" fontId="26" fillId="0" borderId="9"/>
    <xf numFmtId="164" fontId="27" fillId="0" borderId="9"/>
    <xf numFmtId="0" fontId="26" fillId="0" borderId="9"/>
    <xf numFmtId="164" fontId="27" fillId="0" borderId="9"/>
    <xf numFmtId="0" fontId="26" fillId="0" borderId="9"/>
    <xf numFmtId="164" fontId="27" fillId="0" borderId="9"/>
    <xf numFmtId="0" fontId="26" fillId="0" borderId="9"/>
    <xf numFmtId="164" fontId="27" fillId="0" borderId="9"/>
    <xf numFmtId="0" fontId="30" fillId="0" borderId="11"/>
    <xf numFmtId="164" fontId="31" fillId="0" borderId="11"/>
    <xf numFmtId="0" fontId="30" fillId="0" borderId="11"/>
    <xf numFmtId="164" fontId="31" fillId="0" borderId="11"/>
    <xf numFmtId="0" fontId="30" fillId="0" borderId="11"/>
    <xf numFmtId="164" fontId="31" fillId="0" borderId="11"/>
    <xf numFmtId="0" fontId="30" fillId="0" borderId="11"/>
    <xf numFmtId="164" fontId="31" fillId="0" borderId="11"/>
    <xf numFmtId="0" fontId="30" fillId="0" borderId="11"/>
    <xf numFmtId="164" fontId="31" fillId="0" borderId="11"/>
    <xf numFmtId="0" fontId="32" fillId="0" borderId="11"/>
    <xf numFmtId="0" fontId="33" fillId="0" borderId="12"/>
    <xf numFmtId="0" fontId="30" fillId="0" borderId="11"/>
    <xf numFmtId="164" fontId="31" fillId="0" borderId="11"/>
    <xf numFmtId="0" fontId="32" fillId="0" borderId="11"/>
    <xf numFmtId="0" fontId="30" fillId="0" borderId="11"/>
    <xf numFmtId="164" fontId="31" fillId="0" borderId="11"/>
    <xf numFmtId="0" fontId="30" fillId="0" borderId="11"/>
    <xf numFmtId="164" fontId="31" fillId="0" borderId="11"/>
    <xf numFmtId="0" fontId="30" fillId="0" borderId="11"/>
    <xf numFmtId="164" fontId="31" fillId="0" borderId="11"/>
    <xf numFmtId="0" fontId="30" fillId="0" borderId="11"/>
    <xf numFmtId="164" fontId="31" fillId="0" borderId="11"/>
    <xf numFmtId="0" fontId="30" fillId="0" borderId="11"/>
    <xf numFmtId="164" fontId="31" fillId="0" borderId="11"/>
    <xf numFmtId="0" fontId="30" fillId="0" borderId="11"/>
    <xf numFmtId="164" fontId="31" fillId="0" borderId="11"/>
    <xf numFmtId="0" fontId="30" fillId="0" borderId="11"/>
    <xf numFmtId="164" fontId="31" fillId="0" borderId="11"/>
    <xf numFmtId="0" fontId="34" fillId="0" borderId="13"/>
    <xf numFmtId="164" fontId="35" fillId="0" borderId="13"/>
    <xf numFmtId="0" fontId="34" fillId="0" borderId="13"/>
    <xf numFmtId="164" fontId="35" fillId="0" borderId="13"/>
    <xf numFmtId="0" fontId="34" fillId="0" borderId="13"/>
    <xf numFmtId="164" fontId="35" fillId="0" borderId="13"/>
    <xf numFmtId="0" fontId="34" fillId="0" borderId="13"/>
    <xf numFmtId="164" fontId="35" fillId="0" borderId="13"/>
    <xf numFmtId="0" fontId="34" fillId="0" borderId="13"/>
    <xf numFmtId="164" fontId="35" fillId="0" borderId="13"/>
    <xf numFmtId="0" fontId="36" fillId="0" borderId="13"/>
    <xf numFmtId="0" fontId="37" fillId="0" borderId="12"/>
    <xf numFmtId="0" fontId="34" fillId="0" borderId="13"/>
    <xf numFmtId="164" fontId="35" fillId="0" borderId="13"/>
    <xf numFmtId="0" fontId="36" fillId="0" borderId="13"/>
    <xf numFmtId="0" fontId="34" fillId="0" borderId="13"/>
    <xf numFmtId="164" fontId="35" fillId="0" borderId="13"/>
    <xf numFmtId="0" fontId="34" fillId="0" borderId="13"/>
    <xf numFmtId="164" fontId="35" fillId="0" borderId="13"/>
    <xf numFmtId="0" fontId="34" fillId="0" borderId="13"/>
    <xf numFmtId="164" fontId="35" fillId="0" borderId="13"/>
    <xf numFmtId="0" fontId="34" fillId="0" borderId="13"/>
    <xf numFmtId="164" fontId="35" fillId="0" borderId="13"/>
    <xf numFmtId="0" fontId="34" fillId="0" borderId="13"/>
    <xf numFmtId="164" fontId="35" fillId="0" borderId="13"/>
    <xf numFmtId="0" fontId="34" fillId="0" borderId="13"/>
    <xf numFmtId="164" fontId="35" fillId="0" borderId="13"/>
    <xf numFmtId="0" fontId="34" fillId="0" borderId="13"/>
    <xf numFmtId="164" fontId="35" fillId="0" borderId="13"/>
    <xf numFmtId="0" fontId="34" fillId="0" borderId="0"/>
    <xf numFmtId="164" fontId="35" fillId="0" borderId="0"/>
    <xf numFmtId="0" fontId="34" fillId="0" borderId="0"/>
    <xf numFmtId="164" fontId="35" fillId="0" borderId="0"/>
    <xf numFmtId="0" fontId="34" fillId="0" borderId="0"/>
    <xf numFmtId="164" fontId="35" fillId="0" borderId="0"/>
    <xf numFmtId="0" fontId="34" fillId="0" borderId="0"/>
    <xf numFmtId="164" fontId="35" fillId="0" borderId="0"/>
    <xf numFmtId="0" fontId="34" fillId="0" borderId="0"/>
    <xf numFmtId="164" fontId="35" fillId="0" borderId="0"/>
    <xf numFmtId="0" fontId="36" fillId="0" borderId="0"/>
    <xf numFmtId="0" fontId="37" fillId="0" borderId="0"/>
    <xf numFmtId="0" fontId="34" fillId="0" borderId="0"/>
    <xf numFmtId="164" fontId="35" fillId="0" borderId="0"/>
    <xf numFmtId="0" fontId="36" fillId="0" borderId="0"/>
    <xf numFmtId="0" fontId="34" fillId="0" borderId="0"/>
    <xf numFmtId="164" fontId="35" fillId="0" borderId="0"/>
    <xf numFmtId="0" fontId="34" fillId="0" borderId="0"/>
    <xf numFmtId="164" fontId="35" fillId="0" borderId="0"/>
    <xf numFmtId="0" fontId="34" fillId="0" borderId="0"/>
    <xf numFmtId="164" fontId="35" fillId="0" borderId="0"/>
    <xf numFmtId="0" fontId="34" fillId="0" borderId="0"/>
    <xf numFmtId="164" fontId="35" fillId="0" borderId="0"/>
    <xf numFmtId="0" fontId="34" fillId="0" borderId="0"/>
    <xf numFmtId="164" fontId="35" fillId="0" borderId="0"/>
    <xf numFmtId="0" fontId="34" fillId="0" borderId="0"/>
    <xf numFmtId="164" fontId="35" fillId="0" borderId="0"/>
    <xf numFmtId="0" fontId="34" fillId="0" borderId="0"/>
    <xf numFmtId="164" fontId="35" fillId="0" borderId="0"/>
    <xf numFmtId="0" fontId="25" fillId="0" borderId="0">
      <alignment horizontal="center" textRotation="90"/>
    </xf>
    <xf numFmtId="0" fontId="38" fillId="0" borderId="0"/>
    <xf numFmtId="0" fontId="38" fillId="0" borderId="0"/>
    <xf numFmtId="0" fontId="39" fillId="0" borderId="0"/>
    <xf numFmtId="0" fontId="40" fillId="0" borderId="0"/>
    <xf numFmtId="0" fontId="41" fillId="0" borderId="0"/>
    <xf numFmtId="0" fontId="42" fillId="9" borderId="6"/>
    <xf numFmtId="164" fontId="42" fillId="10" borderId="6"/>
    <xf numFmtId="0" fontId="42" fillId="9" borderId="6"/>
    <xf numFmtId="164" fontId="42" fillId="10" borderId="6"/>
    <xf numFmtId="0" fontId="42" fillId="9" borderId="6"/>
    <xf numFmtId="164" fontId="42" fillId="10" borderId="6"/>
    <xf numFmtId="0" fontId="42" fillId="9" borderId="6"/>
    <xf numFmtId="164" fontId="42" fillId="10" borderId="6"/>
    <xf numFmtId="0" fontId="42" fillId="9" borderId="6"/>
    <xf numFmtId="164" fontId="42" fillId="10" borderId="6"/>
    <xf numFmtId="0" fontId="43" fillId="9" borderId="6"/>
    <xf numFmtId="0" fontId="44" fillId="9" borderId="1"/>
    <xf numFmtId="0" fontId="42" fillId="9" borderId="6"/>
    <xf numFmtId="164" fontId="42" fillId="10" borderId="6"/>
    <xf numFmtId="0" fontId="43" fillId="9" borderId="6"/>
    <xf numFmtId="0" fontId="42" fillId="9" borderId="6"/>
    <xf numFmtId="164" fontId="42" fillId="10" borderId="6"/>
    <xf numFmtId="0" fontId="42" fillId="9" borderId="6"/>
    <xf numFmtId="164" fontId="42" fillId="10" borderId="6"/>
    <xf numFmtId="0" fontId="42" fillId="9" borderId="6"/>
    <xf numFmtId="164" fontId="42" fillId="10" borderId="6"/>
    <xf numFmtId="0" fontId="42" fillId="9" borderId="6"/>
    <xf numFmtId="164" fontId="42" fillId="10" borderId="6"/>
    <xf numFmtId="0" fontId="42" fillId="9" borderId="6"/>
    <xf numFmtId="164" fontId="42" fillId="10" borderId="6"/>
    <xf numFmtId="0" fontId="42" fillId="9" borderId="6"/>
    <xf numFmtId="164" fontId="42" fillId="10" borderId="6"/>
    <xf numFmtId="0" fontId="42" fillId="9" borderId="6"/>
    <xf numFmtId="164" fontId="42" fillId="10" borderId="6"/>
    <xf numFmtId="0" fontId="5" fillId="23" borderId="0"/>
    <xf numFmtId="0" fontId="5" fillId="23" borderId="0"/>
    <xf numFmtId="0" fontId="5" fillId="23" borderId="0"/>
    <xf numFmtId="0" fontId="5" fillId="24" borderId="0"/>
    <xf numFmtId="0" fontId="5" fillId="24" borderId="0"/>
    <xf numFmtId="0" fontId="5" fillId="23" borderId="0"/>
    <xf numFmtId="0" fontId="5" fillId="24" borderId="0"/>
    <xf numFmtId="0" fontId="5" fillId="23" borderId="0"/>
    <xf numFmtId="0" fontId="5" fillId="25" borderId="0"/>
    <xf numFmtId="0" fontId="5" fillId="25" borderId="0"/>
    <xf numFmtId="0" fontId="5" fillId="25" borderId="0"/>
    <xf numFmtId="0" fontId="5" fillId="18" borderId="0"/>
    <xf numFmtId="0" fontId="5" fillId="18" borderId="0"/>
    <xf numFmtId="0" fontId="5" fillId="25" borderId="0"/>
    <xf numFmtId="0" fontId="5" fillId="18" borderId="0"/>
    <xf numFmtId="0" fontId="5" fillId="25" borderId="0"/>
    <xf numFmtId="0" fontId="5" fillId="26" borderId="0"/>
    <xf numFmtId="0" fontId="5" fillId="26" borderId="0"/>
    <xf numFmtId="0" fontId="5" fillId="26" borderId="0"/>
    <xf numFmtId="0" fontId="5" fillId="15" borderId="0"/>
    <xf numFmtId="0" fontId="5" fillId="15" borderId="0"/>
    <xf numFmtId="0" fontId="5" fillId="26" borderId="0"/>
    <xf numFmtId="0" fontId="5" fillId="15" borderId="0"/>
    <xf numFmtId="0" fontId="5" fillId="26" borderId="0"/>
    <xf numFmtId="0" fontId="5" fillId="19" borderId="0"/>
    <xf numFmtId="0" fontId="5" fillId="19" borderId="0"/>
    <xf numFmtId="0" fontId="5" fillId="19" borderId="0"/>
    <xf numFmtId="0" fontId="5" fillId="28" borderId="0"/>
    <xf numFmtId="0" fontId="5" fillId="28" borderId="0"/>
    <xf numFmtId="0" fontId="5" fillId="19" borderId="0"/>
    <xf numFmtId="0" fontId="5" fillId="28" borderId="0"/>
    <xf numFmtId="0" fontId="5" fillId="19" borderId="0"/>
    <xf numFmtId="0" fontId="5" fillId="20" borderId="0"/>
    <xf numFmtId="0" fontId="5" fillId="29" borderId="0"/>
    <xf numFmtId="0" fontId="5" fillId="20" borderId="0"/>
    <xf numFmtId="0" fontId="5" fillId="18" borderId="0"/>
    <xf numFmtId="0" fontId="5" fillId="18" borderId="0"/>
    <xf numFmtId="0" fontId="5" fillId="18" borderId="0"/>
    <xf numFmtId="0" fontId="5" fillId="25" borderId="0"/>
    <xf numFmtId="0" fontId="5" fillId="25" borderId="0"/>
    <xf numFmtId="0" fontId="5" fillId="18" borderId="0"/>
    <xf numFmtId="0" fontId="5" fillId="25" borderId="0"/>
    <xf numFmtId="0" fontId="5" fillId="18" borderId="0"/>
    <xf numFmtId="0" fontId="45" fillId="31" borderId="14"/>
    <xf numFmtId="0" fontId="45" fillId="31" borderId="14"/>
    <xf numFmtId="0" fontId="45" fillId="32" borderId="14"/>
    <xf numFmtId="0" fontId="45" fillId="32" borderId="14"/>
    <xf numFmtId="0" fontId="45" fillId="32" borderId="14"/>
    <xf numFmtId="0" fontId="45" fillId="31" borderId="14"/>
    <xf numFmtId="0" fontId="46" fillId="32" borderId="2"/>
    <xf numFmtId="0" fontId="45" fillId="31" borderId="14"/>
    <xf numFmtId="0" fontId="13" fillId="31" borderId="6"/>
    <xf numFmtId="0" fontId="13" fillId="31" borderId="6"/>
    <xf numFmtId="0" fontId="13" fillId="31" borderId="6"/>
    <xf numFmtId="0" fontId="14" fillId="32" borderId="6"/>
    <xf numFmtId="0" fontId="14" fillId="32" borderId="6"/>
    <xf numFmtId="0" fontId="13" fillId="31" borderId="6"/>
    <xf numFmtId="0" fontId="14" fillId="32" borderId="1"/>
    <xf numFmtId="0" fontId="13" fillId="31" borderId="6"/>
    <xf numFmtId="164" fontId="47" fillId="0" borderId="0">
      <alignment horizontal="right" vertical="top"/>
    </xf>
    <xf numFmtId="164" fontId="48" fillId="0" borderId="0">
      <alignment horizontal="justify" vertical="top" wrapText="1"/>
    </xf>
    <xf numFmtId="164" fontId="49" fillId="0" borderId="0">
      <alignment horizontal="justify" vertical="top" wrapText="1"/>
    </xf>
    <xf numFmtId="164" fontId="47" fillId="0" borderId="0">
      <alignment horizontal="left"/>
    </xf>
    <xf numFmtId="165" fontId="48" fillId="0" borderId="0">
      <alignment horizontal="right"/>
    </xf>
    <xf numFmtId="164" fontId="48" fillId="0" borderId="0">
      <alignment horizontal="right"/>
    </xf>
    <xf numFmtId="165" fontId="48" fillId="0" borderId="0">
      <alignment horizontal="right" wrapText="1"/>
    </xf>
    <xf numFmtId="164" fontId="48" fillId="0" borderId="0">
      <alignment horizontal="right"/>
    </xf>
    <xf numFmtId="49" fontId="50" fillId="0" borderId="8">
      <alignment horizontal="center" vertical="center"/>
    </xf>
    <xf numFmtId="49" fontId="51" fillId="0" borderId="8">
      <alignment horizontal="center" vertical="center"/>
    </xf>
    <xf numFmtId="0" fontId="52" fillId="0" borderId="15"/>
    <xf numFmtId="164" fontId="53" fillId="0" borderId="16"/>
    <xf numFmtId="0" fontId="52" fillId="0" borderId="15"/>
    <xf numFmtId="164" fontId="53" fillId="0" borderId="16"/>
    <xf numFmtId="0" fontId="52" fillId="0" borderId="15"/>
    <xf numFmtId="164" fontId="53" fillId="0" borderId="16"/>
    <xf numFmtId="0" fontId="52" fillId="0" borderId="15"/>
    <xf numFmtId="164" fontId="53" fillId="0" borderId="16"/>
    <xf numFmtId="0" fontId="52" fillId="0" borderId="15"/>
    <xf numFmtId="164" fontId="53" fillId="0" borderId="16"/>
    <xf numFmtId="0" fontId="54" fillId="0" borderId="15"/>
    <xf numFmtId="0" fontId="55" fillId="0" borderId="17"/>
    <xf numFmtId="0" fontId="52" fillId="0" borderId="15"/>
    <xf numFmtId="164" fontId="53" fillId="0" borderId="16"/>
    <xf numFmtId="0" fontId="54" fillId="0" borderId="15"/>
    <xf numFmtId="0" fontId="52" fillId="0" borderId="15"/>
    <xf numFmtId="164" fontId="53" fillId="0" borderId="16"/>
    <xf numFmtId="0" fontId="52" fillId="0" borderId="15"/>
    <xf numFmtId="164" fontId="53" fillId="0" borderId="16"/>
    <xf numFmtId="0" fontId="52" fillId="0" borderId="15"/>
    <xf numFmtId="164" fontId="53" fillId="0" borderId="16"/>
    <xf numFmtId="0" fontId="52" fillId="0" borderId="15"/>
    <xf numFmtId="164" fontId="53" fillId="0" borderId="16"/>
    <xf numFmtId="0" fontId="52" fillId="0" borderId="15"/>
    <xf numFmtId="164" fontId="53" fillId="0" borderId="16"/>
    <xf numFmtId="0" fontId="52" fillId="0" borderId="15"/>
    <xf numFmtId="164" fontId="53" fillId="0" borderId="16"/>
    <xf numFmtId="0" fontId="52" fillId="0" borderId="15"/>
    <xf numFmtId="164" fontId="53" fillId="0" borderId="16"/>
    <xf numFmtId="0" fontId="9" fillId="4" borderId="0"/>
    <xf numFmtId="0" fontId="9" fillId="4" borderId="0"/>
    <xf numFmtId="0" fontId="9" fillId="4" borderId="0"/>
    <xf numFmtId="0" fontId="9" fillId="8" borderId="0"/>
    <xf numFmtId="0" fontId="9" fillId="8" borderId="0"/>
    <xf numFmtId="0" fontId="9" fillId="4" borderId="0"/>
    <xf numFmtId="0" fontId="10" fillId="8" borderId="0"/>
    <xf numFmtId="0" fontId="9" fillId="4" borderId="0"/>
    <xf numFmtId="164" fontId="6" fillId="0" borderId="0">
      <alignment horizontal="justify" vertical="top" wrapText="1"/>
    </xf>
    <xf numFmtId="0" fontId="28" fillId="0" borderId="9"/>
    <xf numFmtId="0" fontId="28" fillId="0" borderId="9"/>
    <xf numFmtId="0" fontId="28" fillId="0" borderId="9"/>
    <xf numFmtId="0" fontId="29" fillId="0" borderId="10"/>
    <xf numFmtId="0" fontId="29" fillId="0" borderId="10"/>
    <xf numFmtId="0" fontId="28" fillId="0" borderId="9"/>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0" fontId="29" fillId="0" borderId="10"/>
    <xf numFmtId="49" fontId="56" fillId="0" borderId="0">
      <alignment horizontal="center" vertical="center"/>
    </xf>
    <xf numFmtId="49" fontId="57" fillId="0" borderId="0">
      <alignment horizontal="center" vertical="center"/>
    </xf>
    <xf numFmtId="0" fontId="58" fillId="0" borderId="0"/>
    <xf numFmtId="0" fontId="58" fillId="0" borderId="0"/>
    <xf numFmtId="0" fontId="58" fillId="0" borderId="0"/>
    <xf numFmtId="0" fontId="58" fillId="0" borderId="0"/>
    <xf numFmtId="0" fontId="58" fillId="0" borderId="0"/>
    <xf numFmtId="0" fontId="58" fillId="0" borderId="0"/>
    <xf numFmtId="49" fontId="56" fillId="0" borderId="0">
      <alignment horizontal="center" vertical="center"/>
    </xf>
    <xf numFmtId="49" fontId="57" fillId="0" borderId="0">
      <alignment horizontal="center" vertical="center"/>
    </xf>
    <xf numFmtId="49" fontId="56" fillId="0" borderId="0">
      <alignment horizontal="center" vertical="center"/>
    </xf>
    <xf numFmtId="49" fontId="57" fillId="0" borderId="0">
      <alignment horizontal="center" vertical="center"/>
    </xf>
    <xf numFmtId="49" fontId="56" fillId="0" borderId="0">
      <alignment horizontal="center" vertical="center"/>
    </xf>
    <xf numFmtId="49" fontId="57" fillId="0" borderId="0">
      <alignment horizontal="center" vertical="center"/>
    </xf>
    <xf numFmtId="49" fontId="56" fillId="0" borderId="0">
      <alignment horizontal="center" vertical="center"/>
    </xf>
    <xf numFmtId="49" fontId="57" fillId="0" borderId="0">
      <alignment horizontal="center" vertical="center"/>
    </xf>
    <xf numFmtId="49" fontId="56" fillId="0" borderId="0">
      <alignment horizontal="center" vertical="center"/>
    </xf>
    <xf numFmtId="49" fontId="57" fillId="0" borderId="0">
      <alignment horizontal="center" vertical="center"/>
    </xf>
    <xf numFmtId="49" fontId="56" fillId="0" borderId="0">
      <alignment horizontal="center" vertical="center"/>
    </xf>
    <xf numFmtId="49" fontId="57" fillId="0" borderId="0">
      <alignment horizontal="center" vertical="center"/>
    </xf>
    <xf numFmtId="49" fontId="56" fillId="0" borderId="0">
      <alignment horizontal="center" vertical="center"/>
    </xf>
    <xf numFmtId="49" fontId="57" fillId="0" borderId="0">
      <alignment horizontal="center" vertical="center"/>
    </xf>
    <xf numFmtId="0" fontId="58" fillId="0" borderId="0"/>
    <xf numFmtId="0" fontId="58" fillId="0" borderId="0"/>
    <xf numFmtId="0" fontId="59" fillId="0" borderId="0"/>
    <xf numFmtId="0" fontId="59" fillId="0" borderId="0"/>
    <xf numFmtId="0" fontId="58" fillId="0" borderId="0"/>
    <xf numFmtId="0" fontId="58" fillId="0" borderId="0"/>
    <xf numFmtId="0" fontId="59" fillId="0" borderId="0"/>
    <xf numFmtId="0" fontId="59" fillId="0" borderId="0"/>
    <xf numFmtId="0" fontId="32" fillId="0" borderId="11"/>
    <xf numFmtId="0" fontId="32" fillId="0" borderId="11"/>
    <xf numFmtId="0" fontId="32" fillId="0" borderId="11"/>
    <xf numFmtId="0" fontId="33" fillId="0" borderId="12"/>
    <xf numFmtId="0" fontId="33" fillId="0" borderId="12"/>
    <xf numFmtId="0" fontId="32" fillId="0" borderId="11"/>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33" fillId="0" borderId="12"/>
    <xf numFmtId="0" fontId="58" fillId="0" borderId="0"/>
    <xf numFmtId="0" fontId="58" fillId="0" borderId="0"/>
    <xf numFmtId="0" fontId="59" fillId="0" borderId="0"/>
    <xf numFmtId="0" fontId="59" fillId="0" borderId="0"/>
    <xf numFmtId="0" fontId="58" fillId="0" borderId="0"/>
    <xf numFmtId="0" fontId="58" fillId="0" borderId="0"/>
    <xf numFmtId="0" fontId="59" fillId="0" borderId="0"/>
    <xf numFmtId="0" fontId="59" fillId="0" borderId="0"/>
    <xf numFmtId="0" fontId="58" fillId="0" borderId="0"/>
    <xf numFmtId="0" fontId="58"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36" fillId="0" borderId="13"/>
    <xf numFmtId="0" fontId="36" fillId="0" borderId="13"/>
    <xf numFmtId="0" fontId="36" fillId="0" borderId="13"/>
    <xf numFmtId="0" fontId="37" fillId="0" borderId="12"/>
    <xf numFmtId="0" fontId="37" fillId="0" borderId="12"/>
    <xf numFmtId="0" fontId="36" fillId="0" borderId="13"/>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37" fillId="0" borderId="12"/>
    <xf numFmtId="0" fontId="58" fillId="0" borderId="0"/>
    <xf numFmtId="0" fontId="58"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9" fillId="0" borderId="0"/>
    <xf numFmtId="0" fontId="59" fillId="0" borderId="0"/>
    <xf numFmtId="0" fontId="36" fillId="0" borderId="0"/>
    <xf numFmtId="0" fontId="36" fillId="0" borderId="0"/>
    <xf numFmtId="0" fontId="36" fillId="0" borderId="0"/>
    <xf numFmtId="0" fontId="37" fillId="0" borderId="0"/>
    <xf numFmtId="0" fontId="37"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59" fillId="0" borderId="0"/>
    <xf numFmtId="0" fontId="58"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49" fontId="56" fillId="0" borderId="0">
      <alignment horizontal="center" vertical="center"/>
    </xf>
    <xf numFmtId="49" fontId="57" fillId="0" borderId="0">
      <alignment horizontal="center" vertical="center"/>
    </xf>
    <xf numFmtId="0" fontId="59" fillId="0" borderId="0"/>
    <xf numFmtId="0" fontId="59" fillId="0" borderId="0"/>
    <xf numFmtId="0" fontId="59" fillId="0" borderId="0"/>
    <xf numFmtId="0" fontId="59" fillId="0" borderId="0"/>
    <xf numFmtId="0" fontId="58" fillId="0" borderId="0"/>
    <xf numFmtId="0" fontId="58" fillId="0" borderId="0"/>
    <xf numFmtId="0" fontId="58" fillId="0" borderId="0"/>
    <xf numFmtId="0" fontId="58" fillId="0" borderId="0"/>
    <xf numFmtId="0" fontId="58" fillId="0" borderId="0"/>
    <xf numFmtId="0" fontId="59" fillId="0" borderId="0"/>
    <xf numFmtId="0" fontId="58" fillId="0" borderId="0"/>
    <xf numFmtId="0" fontId="59" fillId="0" borderId="0"/>
    <xf numFmtId="49" fontId="56" fillId="0" borderId="0">
      <alignment horizontal="center" vertical="center"/>
    </xf>
    <xf numFmtId="49" fontId="57" fillId="0" borderId="0">
      <alignment horizontal="center" vertical="center"/>
    </xf>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49" fontId="56" fillId="0" borderId="0">
      <alignment horizontal="center" vertical="center"/>
    </xf>
    <xf numFmtId="49" fontId="57" fillId="0" borderId="0">
      <alignment horizontal="center" vertical="center"/>
    </xf>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9" fillId="0" borderId="0"/>
    <xf numFmtId="0" fontId="58" fillId="0" borderId="0"/>
    <xf numFmtId="0" fontId="58" fillId="0" borderId="0"/>
    <xf numFmtId="0" fontId="58" fillId="0" borderId="0"/>
    <xf numFmtId="0" fontId="58" fillId="0" borderId="0"/>
    <xf numFmtId="0" fontId="58" fillId="0" borderId="0"/>
    <xf numFmtId="49" fontId="56" fillId="0" borderId="0">
      <alignment horizontal="center" vertical="center"/>
    </xf>
    <xf numFmtId="49" fontId="57" fillId="0" borderId="0">
      <alignment horizontal="center" vertical="center"/>
    </xf>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0" fontId="58" fillId="0" borderId="0"/>
    <xf numFmtId="49" fontId="56" fillId="0" borderId="0">
      <alignment horizontal="center" vertical="center"/>
    </xf>
    <xf numFmtId="49" fontId="57" fillId="0" borderId="0">
      <alignment horizontal="center" vertical="center"/>
    </xf>
    <xf numFmtId="0" fontId="58"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164" fontId="61" fillId="0"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63" fillId="14" borderId="0"/>
    <xf numFmtId="0" fontId="64" fillId="35" borderId="0"/>
    <xf numFmtId="0" fontId="64" fillId="35" borderId="0"/>
    <xf numFmtId="0" fontId="53" fillId="14" borderId="0"/>
    <xf numFmtId="164" fontId="62" fillId="14" borderId="0"/>
    <xf numFmtId="0" fontId="63" fillId="14"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53" fillId="14" borderId="0"/>
    <xf numFmtId="164" fontId="62" fillId="14" borderId="0"/>
    <xf numFmtId="0" fontId="63" fillId="14" borderId="0"/>
    <xf numFmtId="0" fontId="63" fillId="14" borderId="0"/>
    <xf numFmtId="0" fontId="63" fillId="14" borderId="0"/>
    <xf numFmtId="0" fontId="64" fillId="14" borderId="0"/>
    <xf numFmtId="0" fontId="64" fillId="14" borderId="0"/>
    <xf numFmtId="0" fontId="63" fillId="14" borderId="0"/>
    <xf numFmtId="0" fontId="64" fillId="35" borderId="0"/>
    <xf numFmtId="0" fontId="63" fillId="14" borderId="0"/>
    <xf numFmtId="49" fontId="65" fillId="0" borderId="0">
      <alignment horizontal="center" vertical="center"/>
      <protection locked="0"/>
    </xf>
    <xf numFmtId="164" fontId="6" fillId="0" borderId="0"/>
    <xf numFmtId="49" fontId="65" fillId="0" borderId="0">
      <alignment horizontal="center" vertical="center"/>
      <protection locked="0"/>
    </xf>
    <xf numFmtId="49" fontId="65" fillId="0" borderId="0">
      <alignment horizontal="center" vertical="center"/>
      <protection locked="0"/>
    </xf>
    <xf numFmtId="164" fontId="6" fillId="0" borderId="0"/>
    <xf numFmtId="49" fontId="65" fillId="0" borderId="0">
      <alignment horizontal="center" vertical="center"/>
      <protection locked="0"/>
    </xf>
    <xf numFmtId="164" fontId="6" fillId="0" borderId="0"/>
    <xf numFmtId="164" fontId="3" fillId="0" borderId="0"/>
    <xf numFmtId="164" fontId="6" fillId="0" borderId="0"/>
    <xf numFmtId="175" fontId="66" fillId="0" borderId="0">
      <alignment horizontal="justify" vertical="top" wrapText="1"/>
    </xf>
    <xf numFmtId="164" fontId="6" fillId="0" borderId="0"/>
    <xf numFmtId="164" fontId="6" fillId="0" borderId="0"/>
    <xf numFmtId="164" fontId="66" fillId="0" borderId="0"/>
    <xf numFmtId="164" fontId="3"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2" fillId="0" borderId="0"/>
    <xf numFmtId="164" fontId="2" fillId="0" borderId="0"/>
    <xf numFmtId="164" fontId="67" fillId="0" borderId="0"/>
    <xf numFmtId="164" fontId="6" fillId="0" borderId="0"/>
    <xf numFmtId="164" fontId="6" fillId="0" borderId="0"/>
    <xf numFmtId="164" fontId="68" fillId="0" borderId="0"/>
    <xf numFmtId="164" fontId="6" fillId="0" borderId="0"/>
    <xf numFmtId="164" fontId="68" fillId="0" borderId="0"/>
    <xf numFmtId="164" fontId="6" fillId="0" borderId="0"/>
    <xf numFmtId="164" fontId="6" fillId="0" borderId="0"/>
    <xf numFmtId="164" fontId="3" fillId="0" borderId="0"/>
    <xf numFmtId="164" fontId="6" fillId="0" borderId="0"/>
    <xf numFmtId="164" fontId="69" fillId="0" borderId="0"/>
    <xf numFmtId="164" fontId="6" fillId="0" borderId="0"/>
    <xf numFmtId="164" fontId="3" fillId="0" borderId="0"/>
    <xf numFmtId="164" fontId="6" fillId="0" borderId="0"/>
    <xf numFmtId="164" fontId="69" fillId="0" borderId="0"/>
    <xf numFmtId="164" fontId="6" fillId="0" borderId="0"/>
    <xf numFmtId="164" fontId="6" fillId="0" borderId="0"/>
    <xf numFmtId="164" fontId="2" fillId="0" borderId="0"/>
    <xf numFmtId="164" fontId="66" fillId="0" borderId="0"/>
    <xf numFmtId="164" fontId="2" fillId="0" borderId="0"/>
    <xf numFmtId="164" fontId="3" fillId="0" borderId="0"/>
    <xf numFmtId="164" fontId="6" fillId="0" borderId="0"/>
    <xf numFmtId="164" fontId="69" fillId="0" borderId="0"/>
    <xf numFmtId="164" fontId="6" fillId="0" borderId="0"/>
    <xf numFmtId="164" fontId="6" fillId="0" borderId="0"/>
    <xf numFmtId="164" fontId="3" fillId="0" borderId="0"/>
    <xf numFmtId="164" fontId="6" fillId="0" borderId="0"/>
    <xf numFmtId="164" fontId="69"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6" fillId="0" borderId="0"/>
    <xf numFmtId="164" fontId="6" fillId="0" borderId="0"/>
    <xf numFmtId="164" fontId="2" fillId="0" borderId="0"/>
    <xf numFmtId="164" fontId="6" fillId="0" borderId="0"/>
    <xf numFmtId="164" fontId="2"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3" fillId="0" borderId="0"/>
    <xf numFmtId="164" fontId="3"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3" fillId="0" borderId="0"/>
    <xf numFmtId="164" fontId="3" fillId="0" borderId="0"/>
    <xf numFmtId="164" fontId="6" fillId="0" borderId="0"/>
    <xf numFmtId="164" fontId="3" fillId="0" borderId="0"/>
    <xf numFmtId="164" fontId="6" fillId="0" borderId="0"/>
    <xf numFmtId="164" fontId="6" fillId="0" borderId="0"/>
    <xf numFmtId="164" fontId="6" fillId="0" borderId="0"/>
    <xf numFmtId="164" fontId="3"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3" fillId="0" borderId="0"/>
    <xf numFmtId="164" fontId="6" fillId="0" borderId="0"/>
    <xf numFmtId="164" fontId="3" fillId="0" borderId="0"/>
    <xf numFmtId="164" fontId="6" fillId="0" borderId="0"/>
    <xf numFmtId="164" fontId="3" fillId="0" borderId="0"/>
    <xf numFmtId="164" fontId="6" fillId="0" borderId="0"/>
    <xf numFmtId="164" fontId="3" fillId="0" borderId="0"/>
    <xf numFmtId="164" fontId="6" fillId="0" borderId="0"/>
    <xf numFmtId="164" fontId="3" fillId="0" borderId="0"/>
    <xf numFmtId="164" fontId="6" fillId="0" borderId="0"/>
    <xf numFmtId="164" fontId="3" fillId="0" borderId="0"/>
    <xf numFmtId="164" fontId="6" fillId="0" borderId="0"/>
    <xf numFmtId="164" fontId="6" fillId="0" borderId="0"/>
    <xf numFmtId="164" fontId="3" fillId="0" borderId="0"/>
    <xf numFmtId="164" fontId="6" fillId="0" borderId="0"/>
    <xf numFmtId="164" fontId="3" fillId="0" borderId="0"/>
    <xf numFmtId="164" fontId="6" fillId="0" borderId="0"/>
    <xf numFmtId="164" fontId="3"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9" fillId="0" borderId="0"/>
    <xf numFmtId="164" fontId="69" fillId="0" borderId="0"/>
    <xf numFmtId="164" fontId="69" fillId="0" borderId="0"/>
    <xf numFmtId="164" fontId="6" fillId="0" borderId="0"/>
    <xf numFmtId="164" fontId="6" fillId="0" borderId="0"/>
    <xf numFmtId="164" fontId="69" fillId="0" borderId="0"/>
    <xf numFmtId="164" fontId="6" fillId="0" borderId="0"/>
    <xf numFmtId="164" fontId="69" fillId="0" borderId="0"/>
    <xf numFmtId="164" fontId="69" fillId="0" borderId="0"/>
    <xf numFmtId="164" fontId="69" fillId="0" borderId="0"/>
    <xf numFmtId="164" fontId="69" fillId="0" borderId="0"/>
    <xf numFmtId="164" fontId="6" fillId="0" borderId="0"/>
    <xf numFmtId="164" fontId="6" fillId="0" borderId="0"/>
    <xf numFmtId="164" fontId="69" fillId="0" borderId="0"/>
    <xf numFmtId="164" fontId="6" fillId="0" borderId="0"/>
    <xf numFmtId="164" fontId="69" fillId="0" borderId="0"/>
    <xf numFmtId="164" fontId="69" fillId="0" borderId="0"/>
    <xf numFmtId="164" fontId="69" fillId="0" borderId="0"/>
    <xf numFmtId="164" fontId="69" fillId="0" borderId="0"/>
    <xf numFmtId="164" fontId="69"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49" fontId="65" fillId="0" borderId="0">
      <alignment horizontal="center" vertical="center"/>
      <protection locked="0"/>
    </xf>
    <xf numFmtId="164" fontId="6" fillId="0" borderId="0">
      <alignment vertical="top"/>
    </xf>
    <xf numFmtId="49" fontId="65" fillId="0" borderId="0">
      <alignment horizontal="center" vertical="center"/>
      <protection locked="0"/>
    </xf>
    <xf numFmtId="49" fontId="65" fillId="0" borderId="0">
      <alignment horizontal="center" vertical="center"/>
      <protection locked="0"/>
    </xf>
    <xf numFmtId="164" fontId="6" fillId="0" borderId="0"/>
    <xf numFmtId="49" fontId="65" fillId="0" borderId="0">
      <alignment horizontal="center" vertical="center"/>
      <protection locked="0"/>
    </xf>
    <xf numFmtId="164" fontId="6" fillId="0" borderId="0"/>
    <xf numFmtId="164" fontId="6" fillId="0" borderId="0"/>
    <xf numFmtId="49" fontId="65" fillId="0" borderId="0">
      <alignment horizontal="center" vertical="center"/>
      <protection locked="0"/>
    </xf>
    <xf numFmtId="164" fontId="69" fillId="0" borderId="0"/>
    <xf numFmtId="49" fontId="65" fillId="0" borderId="0">
      <alignment horizontal="center" vertical="center"/>
      <protection locked="0"/>
    </xf>
    <xf numFmtId="164" fontId="3" fillId="0" borderId="0"/>
    <xf numFmtId="164" fontId="3" fillId="0" borderId="0"/>
    <xf numFmtId="164" fontId="61" fillId="0" borderId="0"/>
    <xf numFmtId="164" fontId="61" fillId="0" borderId="0"/>
    <xf numFmtId="164" fontId="61" fillId="0" borderId="0"/>
    <xf numFmtId="164" fontId="61" fillId="0" borderId="0"/>
    <xf numFmtId="164" fontId="3" fillId="0" borderId="0"/>
    <xf numFmtId="164" fontId="61" fillId="0" borderId="0"/>
    <xf numFmtId="164" fontId="61" fillId="0" borderId="0"/>
    <xf numFmtId="164" fontId="61" fillId="0" borderId="0"/>
    <xf numFmtId="164" fontId="61" fillId="0" borderId="0"/>
    <xf numFmtId="164" fontId="3" fillId="0" borderId="0"/>
    <xf numFmtId="49" fontId="65" fillId="0" borderId="0">
      <alignment horizontal="center" vertical="center"/>
      <protection locked="0"/>
    </xf>
    <xf numFmtId="164" fontId="6" fillId="0" borderId="0"/>
    <xf numFmtId="49" fontId="65" fillId="0" borderId="0">
      <alignment horizontal="center" vertical="center"/>
      <protection locked="0"/>
    </xf>
    <xf numFmtId="49" fontId="65" fillId="0" borderId="0">
      <alignment horizontal="center" vertical="center"/>
      <protection locked="0"/>
    </xf>
    <xf numFmtId="164" fontId="6" fillId="0" borderId="0"/>
    <xf numFmtId="49" fontId="65" fillId="0" borderId="0">
      <alignment horizontal="center" vertical="center"/>
      <protection locked="0"/>
    </xf>
    <xf numFmtId="164" fontId="6" fillId="0" borderId="0"/>
    <xf numFmtId="164" fontId="70" fillId="0" borderId="0"/>
    <xf numFmtId="164" fontId="3"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49" fontId="65" fillId="0" borderId="0">
      <alignment horizontal="center" vertical="center"/>
      <protection locked="0"/>
    </xf>
    <xf numFmtId="49" fontId="65" fillId="0" borderId="0">
      <alignment horizontal="center" vertical="center"/>
      <protection locked="0"/>
    </xf>
    <xf numFmtId="49" fontId="65" fillId="0" borderId="0">
      <alignment horizontal="center" vertical="center"/>
      <protection locked="0"/>
    </xf>
    <xf numFmtId="164" fontId="6" fillId="0" borderId="0"/>
    <xf numFmtId="49" fontId="65" fillId="0" borderId="0">
      <alignment horizontal="center" vertical="center"/>
      <protection locked="0"/>
    </xf>
    <xf numFmtId="164" fontId="6" fillId="0" borderId="0"/>
    <xf numFmtId="164" fontId="3" fillId="0" borderId="0"/>
    <xf numFmtId="49" fontId="65" fillId="0" borderId="0">
      <alignment horizontal="center" vertical="center"/>
      <protection locked="0"/>
    </xf>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164" fontId="61" fillId="0" borderId="0"/>
    <xf numFmtId="49" fontId="65" fillId="0" borderId="0">
      <alignment horizontal="center" vertical="center"/>
      <protection locked="0"/>
    </xf>
    <xf numFmtId="49" fontId="65" fillId="0" borderId="0">
      <alignment horizontal="center" vertical="center"/>
      <protection locked="0"/>
    </xf>
    <xf numFmtId="49" fontId="65" fillId="0" borderId="0">
      <alignment horizontal="center" vertical="center"/>
      <protection locked="0"/>
    </xf>
    <xf numFmtId="164" fontId="6" fillId="0" borderId="0"/>
    <xf numFmtId="49" fontId="65" fillId="0" borderId="0">
      <alignment horizontal="center" vertical="center"/>
      <protection locked="0"/>
    </xf>
    <xf numFmtId="164" fontId="6" fillId="0" borderId="0"/>
    <xf numFmtId="164" fontId="61" fillId="0" borderId="0"/>
    <xf numFmtId="164" fontId="61" fillId="0" borderId="0"/>
    <xf numFmtId="164" fontId="6" fillId="0" borderId="0"/>
    <xf numFmtId="164" fontId="6" fillId="0" borderId="0"/>
    <xf numFmtId="164" fontId="6" fillId="0" borderId="0"/>
    <xf numFmtId="164" fontId="6" fillId="0" borderId="0"/>
    <xf numFmtId="164" fontId="6" fillId="0" borderId="0"/>
    <xf numFmtId="164" fontId="3" fillId="0" borderId="0"/>
    <xf numFmtId="164" fontId="71" fillId="0" borderId="0"/>
    <xf numFmtId="49" fontId="65" fillId="0" borderId="0">
      <alignment horizontal="center" vertical="center"/>
      <protection locked="0"/>
    </xf>
    <xf numFmtId="49" fontId="65" fillId="0" borderId="0">
      <alignment horizontal="center" vertical="center"/>
      <protection locked="0"/>
    </xf>
    <xf numFmtId="49" fontId="65" fillId="0" borderId="0">
      <alignment horizontal="center" vertical="center"/>
      <protection locked="0"/>
    </xf>
    <xf numFmtId="164" fontId="6" fillId="0" borderId="0"/>
    <xf numFmtId="49" fontId="65" fillId="0" borderId="0">
      <alignment horizontal="center" vertical="center"/>
      <protection locked="0"/>
    </xf>
    <xf numFmtId="164" fontId="6" fillId="0" borderId="0"/>
    <xf numFmtId="49" fontId="65" fillId="0" borderId="0">
      <alignment horizontal="center" vertical="center"/>
      <protection locked="0"/>
    </xf>
    <xf numFmtId="49" fontId="65" fillId="0" borderId="0">
      <alignment horizontal="center" vertical="center"/>
      <protection locked="0"/>
    </xf>
    <xf numFmtId="49" fontId="65" fillId="0" borderId="0">
      <alignment horizontal="center" vertical="center"/>
      <protection locked="0"/>
    </xf>
    <xf numFmtId="164" fontId="6" fillId="0" borderId="0"/>
    <xf numFmtId="49" fontId="65" fillId="0" borderId="0">
      <alignment horizontal="center" vertical="center"/>
      <protection locked="0"/>
    </xf>
    <xf numFmtId="164" fontId="6" fillId="0" borderId="0"/>
    <xf numFmtId="164" fontId="2" fillId="0" borderId="0">
      <alignment horizontal="justify" vertical="center" wrapText="1"/>
    </xf>
    <xf numFmtId="165" fontId="1" fillId="0" borderId="0">
      <alignment horizontal="justify" vertical="top" wrapText="1"/>
    </xf>
    <xf numFmtId="165" fontId="1" fillId="0" borderId="0">
      <alignment horizontal="justify"/>
    </xf>
    <xf numFmtId="164" fontId="6" fillId="0" borderId="0"/>
    <xf numFmtId="164" fontId="6" fillId="0" borderId="0"/>
    <xf numFmtId="164" fontId="6" fillId="0" borderId="0"/>
    <xf numFmtId="164" fontId="68" fillId="0" borderId="0"/>
    <xf numFmtId="164" fontId="2" fillId="0" borderId="0"/>
    <xf numFmtId="164" fontId="2" fillId="0" borderId="0"/>
    <xf numFmtId="0" fontId="1" fillId="0" borderId="0"/>
    <xf numFmtId="164" fontId="6" fillId="0" borderId="0"/>
    <xf numFmtId="164" fontId="3" fillId="0" borderId="0"/>
    <xf numFmtId="164" fontId="6" fillId="0" borderId="0"/>
    <xf numFmtId="164" fontId="6" fillId="0" borderId="0"/>
    <xf numFmtId="164" fontId="6" fillId="0" borderId="0"/>
    <xf numFmtId="164" fontId="3" fillId="0" borderId="0"/>
    <xf numFmtId="164" fontId="6" fillId="0" borderId="0"/>
    <xf numFmtId="164" fontId="6" fillId="0" borderId="0"/>
    <xf numFmtId="164" fontId="6" fillId="0" borderId="0"/>
    <xf numFmtId="0" fontId="1" fillId="0" borderId="0"/>
    <xf numFmtId="164" fontId="6" fillId="0" borderId="0"/>
    <xf numFmtId="164" fontId="6" fillId="0" borderId="0"/>
    <xf numFmtId="166" fontId="6" fillId="0" borderId="0"/>
    <xf numFmtId="166" fontId="6" fillId="0" borderId="0"/>
    <xf numFmtId="164" fontId="72" fillId="0" borderId="0"/>
    <xf numFmtId="164" fontId="6" fillId="0" borderId="0"/>
    <xf numFmtId="164" fontId="6" fillId="0" borderId="0"/>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0" fontId="1" fillId="7" borderId="4"/>
    <xf numFmtId="0" fontId="1" fillId="7" borderId="5"/>
    <xf numFmtId="0" fontId="1" fillId="7" borderId="4"/>
    <xf numFmtId="0" fontId="1" fillId="7" borderId="5"/>
    <xf numFmtId="0" fontId="1" fillId="7" borderId="5"/>
    <xf numFmtId="0" fontId="1" fillId="7" borderId="4"/>
    <xf numFmtId="0" fontId="1" fillId="7" borderId="4"/>
    <xf numFmtId="0" fontId="1" fillId="7" borderId="5"/>
    <xf numFmtId="0" fontId="1" fillId="7" borderId="5"/>
    <xf numFmtId="0" fontId="1" fillId="7" borderId="4"/>
    <xf numFmtId="0" fontId="1" fillId="7" borderId="5"/>
    <xf numFmtId="0" fontId="1" fillId="7" borderId="4"/>
    <xf numFmtId="0" fontId="1" fillId="7" borderId="5"/>
    <xf numFmtId="0" fontId="1" fillId="7" borderId="5"/>
    <xf numFmtId="0" fontId="1" fillId="7" borderId="4"/>
    <xf numFmtId="0" fontId="1" fillId="7" borderId="4"/>
    <xf numFmtId="0" fontId="1" fillId="7" borderId="5"/>
    <xf numFmtId="0" fontId="1" fillId="7" borderId="5"/>
    <xf numFmtId="0" fontId="1" fillId="7" borderId="4"/>
    <xf numFmtId="0" fontId="1" fillId="7" borderId="5"/>
    <xf numFmtId="0" fontId="1" fillId="7" borderId="4"/>
    <xf numFmtId="0" fontId="1" fillId="7" borderId="5"/>
    <xf numFmtId="0" fontId="1" fillId="7" borderId="5"/>
    <xf numFmtId="0" fontId="1" fillId="7" borderId="4"/>
    <xf numFmtId="0" fontId="1" fillId="7" borderId="4"/>
    <xf numFmtId="0" fontId="1" fillId="7" borderId="5"/>
    <xf numFmtId="0" fontId="1" fillId="7" borderId="5"/>
    <xf numFmtId="0" fontId="1" fillId="7" borderId="4"/>
    <xf numFmtId="0" fontId="1" fillId="7" borderId="5"/>
    <xf numFmtId="0" fontId="1" fillId="7" borderId="4"/>
    <xf numFmtId="0" fontId="1" fillId="7" borderId="5"/>
    <xf numFmtId="0" fontId="1" fillId="7" borderId="5"/>
    <xf numFmtId="0" fontId="1" fillId="7" borderId="4"/>
    <xf numFmtId="0" fontId="1" fillId="7" borderId="4"/>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0" fontId="1" fillId="7" borderId="5"/>
    <xf numFmtId="0" fontId="1" fillId="7" borderId="5"/>
    <xf numFmtId="164" fontId="2" fillId="7" borderId="5"/>
    <xf numFmtId="164" fontId="2" fillId="7" borderId="5"/>
    <xf numFmtId="0" fontId="1" fillId="7" borderId="5"/>
    <xf numFmtId="0" fontId="1" fillId="7" borderId="5"/>
    <xf numFmtId="164" fontId="6" fillId="0" borderId="0"/>
    <xf numFmtId="164" fontId="2"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6" fillId="0" borderId="0"/>
    <xf numFmtId="164" fontId="2" fillId="0" borderId="0"/>
    <xf numFmtId="164" fontId="6" fillId="0" borderId="0"/>
    <xf numFmtId="164" fontId="2" fillId="0" borderId="0"/>
    <xf numFmtId="164" fontId="2"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3" fillId="0" borderId="0"/>
    <xf numFmtId="164" fontId="6" fillId="0" borderId="0"/>
    <xf numFmtId="164" fontId="2" fillId="0" borderId="0"/>
    <xf numFmtId="0" fontId="1" fillId="0" borderId="0"/>
    <xf numFmtId="164" fontId="6" fillId="0" borderId="0"/>
    <xf numFmtId="164" fontId="2" fillId="0" borderId="0"/>
    <xf numFmtId="164" fontId="6" fillId="0" borderId="0"/>
    <xf numFmtId="164" fontId="2" fillId="0" borderId="0"/>
    <xf numFmtId="164" fontId="6" fillId="0" borderId="0"/>
    <xf numFmtId="164" fontId="2" fillId="0" borderId="0"/>
    <xf numFmtId="164" fontId="6" fillId="0" borderId="0"/>
    <xf numFmtId="164" fontId="2" fillId="0" borderId="0"/>
    <xf numFmtId="164" fontId="6" fillId="0" borderId="0"/>
    <xf numFmtId="164" fontId="2" fillId="0" borderId="0"/>
    <xf numFmtId="164" fontId="6" fillId="0" borderId="0"/>
    <xf numFmtId="164" fontId="2" fillId="0" borderId="0"/>
    <xf numFmtId="0" fontId="73" fillId="31" borderId="14"/>
    <xf numFmtId="164" fontId="73" fillId="31" borderId="14"/>
    <xf numFmtId="0" fontId="73" fillId="31" borderId="14"/>
    <xf numFmtId="164" fontId="73" fillId="31" borderId="14"/>
    <xf numFmtId="0" fontId="73" fillId="31" borderId="14"/>
    <xf numFmtId="164" fontId="73" fillId="31" borderId="14"/>
    <xf numFmtId="0" fontId="73" fillId="31" borderId="14"/>
    <xf numFmtId="164" fontId="73" fillId="31" borderId="14"/>
    <xf numFmtId="0" fontId="73" fillId="31" borderId="14"/>
    <xf numFmtId="164" fontId="73" fillId="31" borderId="14"/>
    <xf numFmtId="0" fontId="45" fillId="31" borderId="14"/>
    <xf numFmtId="0" fontId="45" fillId="31" borderId="14"/>
    <xf numFmtId="0" fontId="46" fillId="32" borderId="2"/>
    <xf numFmtId="0" fontId="45" fillId="31" borderId="14"/>
    <xf numFmtId="0" fontId="46" fillId="32" borderId="2"/>
    <xf numFmtId="0" fontId="45" fillId="31" borderId="14"/>
    <xf numFmtId="0" fontId="45" fillId="31" borderId="14"/>
    <xf numFmtId="0" fontId="46" fillId="32" borderId="2"/>
    <xf numFmtId="0" fontId="46" fillId="32" borderId="2"/>
    <xf numFmtId="0" fontId="45" fillId="31" borderId="14"/>
    <xf numFmtId="0" fontId="73" fillId="31" borderId="14"/>
    <xf numFmtId="164" fontId="73" fillId="31" borderId="14"/>
    <xf numFmtId="0" fontId="45" fillId="31" borderId="14"/>
    <xf numFmtId="0" fontId="73" fillId="31" borderId="14"/>
    <xf numFmtId="164" fontId="73" fillId="31" borderId="14"/>
    <xf numFmtId="0" fontId="73" fillId="31" borderId="14"/>
    <xf numFmtId="164" fontId="73" fillId="31" borderId="14"/>
    <xf numFmtId="0" fontId="73" fillId="31" borderId="14"/>
    <xf numFmtId="164" fontId="73" fillId="31" borderId="14"/>
    <xf numFmtId="0" fontId="73" fillId="31" borderId="14"/>
    <xf numFmtId="164" fontId="73" fillId="31" borderId="14"/>
    <xf numFmtId="0" fontId="73" fillId="31" borderId="14"/>
    <xf numFmtId="164" fontId="73" fillId="31" borderId="14"/>
    <xf numFmtId="0" fontId="73" fillId="31" borderId="14"/>
    <xf numFmtId="164" fontId="73" fillId="31" borderId="14"/>
    <xf numFmtId="0" fontId="73" fillId="31" borderId="14"/>
    <xf numFmtId="164" fontId="73" fillId="31" borderId="14"/>
    <xf numFmtId="176" fontId="1" fillId="0" borderId="0"/>
    <xf numFmtId="49" fontId="50" fillId="0" borderId="0">
      <alignment vertical="center"/>
      <protection locked="0"/>
    </xf>
    <xf numFmtId="49" fontId="51" fillId="0" borderId="0">
      <alignment vertical="center"/>
      <protection locked="0"/>
    </xf>
    <xf numFmtId="176" fontId="1" fillId="0" borderId="0"/>
    <xf numFmtId="0" fontId="54" fillId="0" borderId="15"/>
    <xf numFmtId="0" fontId="54" fillId="0" borderId="15"/>
    <xf numFmtId="0" fontId="54" fillId="0" borderId="15"/>
    <xf numFmtId="0" fontId="55" fillId="0" borderId="17"/>
    <xf numFmtId="0" fontId="55" fillId="0" borderId="17"/>
    <xf numFmtId="0" fontId="54" fillId="0" borderId="15"/>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55" fillId="0" borderId="17"/>
    <xf numFmtId="0" fontId="16" fillId="33" borderId="7"/>
    <xf numFmtId="0" fontId="16" fillId="34" borderId="3"/>
    <xf numFmtId="0" fontId="16" fillId="33" borderId="7"/>
    <xf numFmtId="0" fontId="74" fillId="0" borderId="0"/>
    <xf numFmtId="177" fontId="74" fillId="0" borderId="0"/>
    <xf numFmtId="49" fontId="75" fillId="0" borderId="0">
      <alignment vertical="center"/>
      <protection locked="0"/>
    </xf>
    <xf numFmtId="49" fontId="76" fillId="0" borderId="0">
      <alignment vertical="center"/>
      <protection locked="0"/>
    </xf>
    <xf numFmtId="164" fontId="68" fillId="0" borderId="0"/>
    <xf numFmtId="164" fontId="77" fillId="0" borderId="0"/>
    <xf numFmtId="164" fontId="2" fillId="0" borderId="0"/>
    <xf numFmtId="164" fontId="2" fillId="0" borderId="0"/>
    <xf numFmtId="164" fontId="2" fillId="0" borderId="0"/>
    <xf numFmtId="164" fontId="78" fillId="0" borderId="0"/>
    <xf numFmtId="164" fontId="2" fillId="0" borderId="0"/>
    <xf numFmtId="164" fontId="2" fillId="0" borderId="0"/>
    <xf numFmtId="164" fontId="78" fillId="0" borderId="0"/>
    <xf numFmtId="164" fontId="78" fillId="0" borderId="0"/>
    <xf numFmtId="164" fontId="2" fillId="0" borderId="0"/>
    <xf numFmtId="164" fontId="78" fillId="0" borderId="0"/>
    <xf numFmtId="164" fontId="78" fillId="0" borderId="0"/>
    <xf numFmtId="164" fontId="78" fillId="0" borderId="0"/>
    <xf numFmtId="164" fontId="77" fillId="0" borderId="0"/>
    <xf numFmtId="164" fontId="2" fillId="0" borderId="0"/>
    <xf numFmtId="164" fontId="2" fillId="0" borderId="0"/>
    <xf numFmtId="164" fontId="77" fillId="0" borderId="0"/>
    <xf numFmtId="164" fontId="2" fillId="0" borderId="0"/>
    <xf numFmtId="164" fontId="77" fillId="0" borderId="0"/>
    <xf numFmtId="164" fontId="2" fillId="0" borderId="0"/>
    <xf numFmtId="164" fontId="2" fillId="0" borderId="0"/>
    <xf numFmtId="164" fontId="77" fillId="0" borderId="0"/>
    <xf numFmtId="164" fontId="77" fillId="0" borderId="0"/>
    <xf numFmtId="0" fontId="22" fillId="0" borderId="0"/>
    <xf numFmtId="0" fontId="23" fillId="0" borderId="0"/>
    <xf numFmtId="0" fontId="55" fillId="0" borderId="0"/>
    <xf numFmtId="0" fontId="55" fillId="0" borderId="0"/>
    <xf numFmtId="0" fontId="55" fillId="0" borderId="0"/>
    <xf numFmtId="0" fontId="58" fillId="0" borderId="0"/>
    <xf numFmtId="0" fontId="58" fillId="0" borderId="0"/>
    <xf numFmtId="0" fontId="59" fillId="0" borderId="0"/>
    <xf numFmtId="0" fontId="58" fillId="0" borderId="0"/>
    <xf numFmtId="0" fontId="59" fillId="0" borderId="0"/>
    <xf numFmtId="0" fontId="58" fillId="0" borderId="0"/>
    <xf numFmtId="0" fontId="58" fillId="0" borderId="0"/>
    <xf numFmtId="0" fontId="59" fillId="0" borderId="0"/>
    <xf numFmtId="0" fontId="59" fillId="0" borderId="0"/>
    <xf numFmtId="0" fontId="58" fillId="0" borderId="0"/>
    <xf numFmtId="0" fontId="79" fillId="0" borderId="18"/>
    <xf numFmtId="164" fontId="79" fillId="0" borderId="18"/>
    <xf numFmtId="0" fontId="79" fillId="0" borderId="18"/>
    <xf numFmtId="164" fontId="79" fillId="0" borderId="18"/>
    <xf numFmtId="0" fontId="79" fillId="0" borderId="18"/>
    <xf numFmtId="164" fontId="79" fillId="0" borderId="18"/>
    <xf numFmtId="0" fontId="79" fillId="0" borderId="18"/>
    <xf numFmtId="164" fontId="79" fillId="0" borderId="18"/>
    <xf numFmtId="0" fontId="79" fillId="0" borderId="18"/>
    <xf numFmtId="164" fontId="79" fillId="0" borderId="18"/>
    <xf numFmtId="0" fontId="80" fillId="0" borderId="18"/>
    <xf numFmtId="0" fontId="80" fillId="0" borderId="19"/>
    <xf numFmtId="0" fontId="79" fillId="0" borderId="18"/>
    <xf numFmtId="164" fontId="79" fillId="0" borderId="18"/>
    <xf numFmtId="0" fontId="80" fillId="0" borderId="18"/>
    <xf numFmtId="0" fontId="79" fillId="0" borderId="18"/>
    <xf numFmtId="164" fontId="79" fillId="0" borderId="18"/>
    <xf numFmtId="0" fontId="79" fillId="0" borderId="18"/>
    <xf numFmtId="164" fontId="79" fillId="0" borderId="18"/>
    <xf numFmtId="0" fontId="79" fillId="0" borderId="18"/>
    <xf numFmtId="164" fontId="79" fillId="0" borderId="18"/>
    <xf numFmtId="0" fontId="79" fillId="0" borderId="18"/>
    <xf numFmtId="164" fontId="79" fillId="0" borderId="18"/>
    <xf numFmtId="0" fontId="79" fillId="0" borderId="18"/>
    <xf numFmtId="164" fontId="79" fillId="0" borderId="18"/>
    <xf numFmtId="0" fontId="79" fillId="0" borderId="18"/>
    <xf numFmtId="164" fontId="79" fillId="0" borderId="18"/>
    <xf numFmtId="0" fontId="79" fillId="0" borderId="18"/>
    <xf numFmtId="164" fontId="79" fillId="0" borderId="18"/>
    <xf numFmtId="164" fontId="81" fillId="0" borderId="0"/>
    <xf numFmtId="164" fontId="82" fillId="0" borderId="0"/>
    <xf numFmtId="0" fontId="80" fillId="0" borderId="18"/>
    <xf numFmtId="0" fontId="80" fillId="0" borderId="18"/>
    <xf numFmtId="0" fontId="80" fillId="0" borderId="18"/>
    <xf numFmtId="0" fontId="80" fillId="0" borderId="19"/>
    <xf numFmtId="0" fontId="80" fillId="0" borderId="19"/>
    <xf numFmtId="0" fontId="80" fillId="0" borderId="18"/>
    <xf numFmtId="0" fontId="80" fillId="0" borderId="19"/>
    <xf numFmtId="164" fontId="75" fillId="0" borderId="0">
      <alignment vertical="center"/>
    </xf>
    <xf numFmtId="164" fontId="76" fillId="0" borderId="0">
      <alignment vertical="center"/>
    </xf>
    <xf numFmtId="0" fontId="43" fillId="9" borderId="6"/>
    <xf numFmtId="0" fontId="43" fillId="9" borderId="6"/>
    <xf numFmtId="0" fontId="43" fillId="9" borderId="6"/>
    <xf numFmtId="0" fontId="43" fillId="14" borderId="6"/>
    <xf numFmtId="0" fontId="43" fillId="14" borderId="6"/>
    <xf numFmtId="0" fontId="43" fillId="9" borderId="6"/>
    <xf numFmtId="0" fontId="44" fillId="14" borderId="1"/>
    <xf numFmtId="0" fontId="43" fillId="9" borderId="6"/>
    <xf numFmtId="174" fontId="1" fillId="0" borderId="0"/>
    <xf numFmtId="0" fontId="83" fillId="0" borderId="0"/>
    <xf numFmtId="164" fontId="83" fillId="0" borderId="0"/>
    <xf numFmtId="0" fontId="83" fillId="0" borderId="0"/>
    <xf numFmtId="164" fontId="83" fillId="0" borderId="0"/>
    <xf numFmtId="0" fontId="83" fillId="0" borderId="0"/>
    <xf numFmtId="164" fontId="83" fillId="0" borderId="0"/>
    <xf numFmtId="0" fontId="83" fillId="0" borderId="0"/>
    <xf numFmtId="164" fontId="83" fillId="0" borderId="0"/>
    <xf numFmtId="0" fontId="83" fillId="0" borderId="0"/>
    <xf numFmtId="164" fontId="83" fillId="0" borderId="0"/>
    <xf numFmtId="0" fontId="55" fillId="0" borderId="0"/>
    <xf numFmtId="0" fontId="83" fillId="0" borderId="0"/>
    <xf numFmtId="164" fontId="83" fillId="0" borderId="0"/>
    <xf numFmtId="0" fontId="55" fillId="0" borderId="0"/>
    <xf numFmtId="0" fontId="83" fillId="0" borderId="0"/>
    <xf numFmtId="164" fontId="83" fillId="0" borderId="0"/>
    <xf numFmtId="0" fontId="83" fillId="0" borderId="0"/>
    <xf numFmtId="164" fontId="83" fillId="0" borderId="0"/>
    <xf numFmtId="0" fontId="83" fillId="0" borderId="0"/>
    <xf numFmtId="164" fontId="83" fillId="0" borderId="0"/>
    <xf numFmtId="0" fontId="83" fillId="0" borderId="0"/>
    <xf numFmtId="164" fontId="83" fillId="0" borderId="0"/>
    <xf numFmtId="0" fontId="83" fillId="0" borderId="0"/>
    <xf numFmtId="164" fontId="83" fillId="0" borderId="0"/>
    <xf numFmtId="0" fontId="83" fillId="0" borderId="0"/>
    <xf numFmtId="164" fontId="83" fillId="0" borderId="0"/>
    <xf numFmtId="0" fontId="83" fillId="0" borderId="0"/>
    <xf numFmtId="164" fontId="83" fillId="0" borderId="0"/>
    <xf numFmtId="168" fontId="1" fillId="0" borderId="0"/>
    <xf numFmtId="44" fontId="1" fillId="0" borderId="0" applyFont="0" applyFill="0" applyBorder="0" applyAlignment="0" applyProtection="0"/>
    <xf numFmtId="164" fontId="67" fillId="0" borderId="0" applyFont="0" applyBorder="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43" fontId="1" fillId="0" borderId="0" applyFont="0" applyFill="0" applyBorder="0" applyAlignment="0" applyProtection="0"/>
    <xf numFmtId="0" fontId="95" fillId="0" borderId="0"/>
  </cellStyleXfs>
  <cellXfs count="361">
    <xf numFmtId="0" fontId="0" fillId="0" borderId="0" xfId="0"/>
    <xf numFmtId="49" fontId="85" fillId="0" borderId="0" xfId="0" applyNumberFormat="1" applyFont="1" applyFill="1" applyBorder="1" applyAlignment="1">
      <alignment horizontal="center" vertical="top" wrapText="1"/>
    </xf>
    <xf numFmtId="0" fontId="85" fillId="0" borderId="0" xfId="0" applyFont="1" applyBorder="1" applyAlignment="1">
      <alignment horizontal="center"/>
    </xf>
    <xf numFmtId="0" fontId="85" fillId="32" borderId="0" xfId="0" applyFont="1" applyFill="1" applyAlignment="1">
      <alignment horizontal="center" vertical="top"/>
    </xf>
    <xf numFmtId="0" fontId="85" fillId="0" borderId="0" xfId="0" applyFont="1" applyAlignment="1">
      <alignment horizontal="center" wrapText="1"/>
    </xf>
    <xf numFmtId="0" fontId="85" fillId="0" borderId="0" xfId="0" applyFont="1" applyBorder="1" applyAlignment="1">
      <alignment vertical="top" wrapText="1"/>
    </xf>
    <xf numFmtId="49" fontId="85" fillId="0" borderId="0" xfId="0" applyNumberFormat="1" applyFont="1" applyBorder="1" applyAlignment="1">
      <alignment horizontal="center" wrapText="1"/>
    </xf>
    <xf numFmtId="4" fontId="85" fillId="0" borderId="0" xfId="0" applyNumberFormat="1" applyFont="1" applyFill="1" applyBorder="1" applyAlignment="1">
      <alignment horizontal="center" wrapText="1"/>
    </xf>
    <xf numFmtId="0" fontId="85" fillId="0" borderId="0" xfId="0" applyFont="1" applyBorder="1" applyAlignment="1">
      <alignment horizontal="center" wrapText="1"/>
    </xf>
    <xf numFmtId="0" fontId="85" fillId="36" borderId="0" xfId="0" applyFont="1" applyFill="1" applyAlignment="1">
      <alignment horizontal="center" vertical="top" wrapText="1"/>
    </xf>
    <xf numFmtId="164" fontId="86" fillId="32" borderId="0" xfId="0" applyNumberFormat="1" applyFont="1" applyFill="1" applyBorder="1" applyAlignment="1">
      <alignment horizontal="center" vertical="top" wrapText="1"/>
    </xf>
    <xf numFmtId="164" fontId="85" fillId="32" borderId="0" xfId="0" applyNumberFormat="1" applyFont="1" applyFill="1" applyBorder="1" applyAlignment="1">
      <alignment horizontal="center" vertical="top" wrapText="1"/>
    </xf>
    <xf numFmtId="0" fontId="85" fillId="0" borderId="0" xfId="0" applyFont="1" applyBorder="1" applyAlignment="1"/>
    <xf numFmtId="0" fontId="87" fillId="0" borderId="0" xfId="0" applyFont="1" applyAlignment="1">
      <alignment horizontal="center" vertical="top" wrapText="1"/>
    </xf>
    <xf numFmtId="0" fontId="85" fillId="0" borderId="0" xfId="0" applyFont="1"/>
    <xf numFmtId="0" fontId="85" fillId="0" borderId="0" xfId="0" applyFont="1" applyAlignment="1">
      <alignment horizontal="center" vertical="top"/>
    </xf>
    <xf numFmtId="0" fontId="85" fillId="0" borderId="0" xfId="0" applyFont="1" applyAlignment="1">
      <alignment horizontal="center"/>
    </xf>
    <xf numFmtId="4" fontId="85" fillId="0" borderId="0" xfId="0" applyNumberFormat="1" applyFont="1" applyAlignment="1">
      <alignment wrapText="1"/>
    </xf>
    <xf numFmtId="0" fontId="85" fillId="0" borderId="0" xfId="0" applyFont="1" applyAlignment="1">
      <alignment horizontal="justify" vertical="top" wrapText="1"/>
    </xf>
    <xf numFmtId="4" fontId="85" fillId="0" borderId="0" xfId="0" applyNumberFormat="1" applyFont="1" applyAlignment="1">
      <alignment horizontal="right"/>
    </xf>
    <xf numFmtId="4" fontId="85" fillId="0" borderId="0" xfId="0" applyNumberFormat="1" applyFont="1" applyAlignment="1">
      <alignment horizontal="center" vertical="top" wrapText="1"/>
    </xf>
    <xf numFmtId="0" fontId="85" fillId="36" borderId="0" xfId="0" applyNumberFormat="1" applyFont="1" applyFill="1" applyBorder="1" applyAlignment="1">
      <alignment horizontal="center" vertical="top" wrapText="1"/>
    </xf>
    <xf numFmtId="0" fontId="85" fillId="0" borderId="0" xfId="0" applyFont="1" applyBorder="1" applyAlignment="1">
      <alignment horizontal="justify" vertical="top" wrapText="1"/>
    </xf>
    <xf numFmtId="0" fontId="86" fillId="36" borderId="0" xfId="0" applyNumberFormat="1" applyFont="1" applyFill="1" applyBorder="1" applyAlignment="1">
      <alignment horizontal="center" vertical="top" wrapText="1"/>
    </xf>
    <xf numFmtId="0" fontId="85" fillId="36" borderId="0" xfId="0" applyFont="1" applyFill="1" applyBorder="1" applyAlignment="1">
      <alignment horizontal="center" vertical="top" wrapText="1"/>
    </xf>
    <xf numFmtId="0" fontId="85" fillId="0" borderId="0" xfId="0" applyFont="1" applyBorder="1" applyAlignment="1">
      <alignment horizontal="center" vertical="top" wrapText="1"/>
    </xf>
    <xf numFmtId="0" fontId="85" fillId="0" borderId="0" xfId="0" applyFont="1" applyAlignment="1">
      <alignment horizontal="center" vertical="top" wrapText="1"/>
    </xf>
    <xf numFmtId="0" fontId="85" fillId="0" borderId="0" xfId="0" applyFont="1" applyFill="1" applyBorder="1" applyAlignment="1">
      <alignment horizontal="center" vertical="top" wrapText="1"/>
    </xf>
    <xf numFmtId="0" fontId="85" fillId="0" borderId="0" xfId="0" applyNumberFormat="1" applyFont="1" applyFill="1" applyBorder="1" applyAlignment="1">
      <alignment horizontal="center" vertical="top" wrapText="1"/>
    </xf>
    <xf numFmtId="4" fontId="85" fillId="0" borderId="0" xfId="0" applyNumberFormat="1" applyFont="1" applyAlignment="1">
      <alignment horizontal="justify" vertical="top" wrapText="1"/>
    </xf>
    <xf numFmtId="4" fontId="85" fillId="0" borderId="0" xfId="0" applyNumberFormat="1" applyFont="1" applyFill="1" applyBorder="1" applyAlignment="1">
      <alignment wrapText="1"/>
    </xf>
    <xf numFmtId="0" fontId="85" fillId="0" borderId="0" xfId="0" applyFont="1" applyFill="1" applyAlignment="1">
      <alignment vertical="top" wrapText="1"/>
    </xf>
    <xf numFmtId="0" fontId="85" fillId="0" borderId="0" xfId="0" applyFont="1" applyFill="1"/>
    <xf numFmtId="0" fontId="85" fillId="0" borderId="0" xfId="0" applyFont="1" applyFill="1" applyAlignment="1">
      <alignment horizontal="center"/>
    </xf>
    <xf numFmtId="165" fontId="85" fillId="0" borderId="0" xfId="0" applyNumberFormat="1" applyFont="1" applyFill="1" applyBorder="1" applyAlignment="1">
      <alignment horizontal="center" wrapText="1"/>
    </xf>
    <xf numFmtId="165" fontId="85" fillId="0" borderId="0" xfId="0" applyNumberFormat="1" applyFont="1" applyAlignment="1">
      <alignment horizontal="left" wrapText="1"/>
    </xf>
    <xf numFmtId="4" fontId="85" fillId="0" borderId="0" xfId="0" applyNumberFormat="1" applyFont="1" applyBorder="1" applyAlignment="1">
      <alignment wrapText="1"/>
    </xf>
    <xf numFmtId="0" fontId="85" fillId="0" borderId="0" xfId="0" applyNumberFormat="1" applyFont="1" applyFill="1" applyBorder="1" applyAlignment="1">
      <alignment horizontal="center" vertical="center" wrapText="1"/>
    </xf>
    <xf numFmtId="4" fontId="85" fillId="36" borderId="0" xfId="0" applyNumberFormat="1" applyFont="1" applyFill="1" applyAlignment="1">
      <alignment wrapText="1"/>
    </xf>
    <xf numFmtId="4" fontId="85" fillId="0" borderId="0" xfId="0" applyNumberFormat="1" applyFont="1" applyBorder="1" applyAlignment="1">
      <alignment vertical="top" wrapText="1"/>
    </xf>
    <xf numFmtId="49" fontId="85" fillId="0" borderId="0" xfId="0" applyNumberFormat="1" applyFont="1" applyAlignment="1" applyProtection="1">
      <alignment horizontal="center" vertical="top"/>
      <protection locked="0"/>
    </xf>
    <xf numFmtId="0" fontId="85" fillId="0" borderId="0" xfId="0" applyFont="1" applyAlignment="1" applyProtection="1">
      <alignment horizontal="center" wrapText="1"/>
      <protection locked="0"/>
    </xf>
    <xf numFmtId="4" fontId="85" fillId="0" borderId="0" xfId="0" applyNumberFormat="1" applyFont="1" applyBorder="1" applyAlignment="1"/>
    <xf numFmtId="4" fontId="85" fillId="36" borderId="0" xfId="0" applyNumberFormat="1" applyFont="1" applyFill="1" applyBorder="1" applyAlignment="1">
      <alignment wrapText="1"/>
    </xf>
    <xf numFmtId="4" fontId="85" fillId="32" borderId="0" xfId="0" applyNumberFormat="1" applyFont="1" applyFill="1" applyBorder="1" applyAlignment="1"/>
    <xf numFmtId="4" fontId="85" fillId="0" borderId="0" xfId="0" applyNumberFormat="1" applyFont="1" applyFill="1" applyBorder="1" applyAlignment="1"/>
    <xf numFmtId="4" fontId="85" fillId="0" borderId="0" xfId="0" applyNumberFormat="1" applyFont="1" applyAlignment="1"/>
    <xf numFmtId="4" fontId="85" fillId="0" borderId="0" xfId="0" applyNumberFormat="1" applyFont="1" applyFill="1" applyAlignment="1"/>
    <xf numFmtId="4" fontId="85" fillId="32" borderId="0" xfId="0" applyNumberFormat="1" applyFont="1" applyFill="1" applyBorder="1" applyAlignment="1">
      <alignment wrapText="1"/>
    </xf>
    <xf numFmtId="0" fontId="85" fillId="0" borderId="0" xfId="0" applyFont="1" applyBorder="1" applyAlignment="1">
      <alignment horizontal="center" vertical="center" wrapText="1"/>
    </xf>
    <xf numFmtId="165" fontId="85" fillId="0" borderId="0" xfId="0" applyNumberFormat="1" applyFont="1" applyFill="1" applyBorder="1" applyAlignment="1">
      <alignment horizontal="center" vertical="top" wrapText="1"/>
    </xf>
    <xf numFmtId="4" fontId="85" fillId="0" borderId="0" xfId="0" applyNumberFormat="1" applyFont="1" applyAlignment="1" applyProtection="1">
      <alignment wrapText="1"/>
      <protection locked="0"/>
    </xf>
    <xf numFmtId="0" fontId="85" fillId="0" borderId="0" xfId="0" applyFont="1" applyFill="1" applyAlignment="1">
      <alignment horizontal="center" vertical="top" wrapText="1"/>
    </xf>
    <xf numFmtId="164" fontId="85" fillId="0" borderId="0" xfId="0" applyNumberFormat="1" applyFont="1" applyFill="1" applyBorder="1" applyAlignment="1">
      <alignment horizontal="center" vertical="top" wrapText="1"/>
    </xf>
    <xf numFmtId="165" fontId="85" fillId="0" borderId="0" xfId="0" applyNumberFormat="1" applyFont="1" applyAlignment="1">
      <alignment vertical="top" wrapText="1"/>
    </xf>
    <xf numFmtId="0" fontId="85" fillId="0" borderId="20" xfId="0" applyFont="1" applyBorder="1" applyAlignment="1">
      <alignment horizontal="justify" vertical="top" wrapText="1"/>
    </xf>
    <xf numFmtId="0" fontId="85" fillId="32" borderId="0" xfId="0" applyFont="1" applyFill="1" applyBorder="1" applyAlignment="1">
      <alignment horizontal="center" vertical="top" wrapText="1"/>
    </xf>
    <xf numFmtId="49" fontId="85" fillId="0" borderId="0" xfId="0" applyNumberFormat="1" applyFont="1" applyFill="1" applyBorder="1" applyAlignment="1">
      <alignment horizontal="center" wrapText="1"/>
    </xf>
    <xf numFmtId="165" fontId="85" fillId="0" borderId="0" xfId="0" applyNumberFormat="1" applyFont="1" applyFill="1" applyBorder="1" applyAlignment="1">
      <alignment horizontal="left" wrapText="1"/>
    </xf>
    <xf numFmtId="164" fontId="85" fillId="32" borderId="0" xfId="0" applyNumberFormat="1" applyFont="1" applyFill="1" applyAlignment="1">
      <alignment horizontal="center" vertical="top"/>
    </xf>
    <xf numFmtId="0" fontId="85" fillId="32" borderId="0" xfId="0" applyFont="1" applyFill="1" applyAlignment="1">
      <alignment horizontal="center" vertical="top" wrapText="1"/>
    </xf>
    <xf numFmtId="0" fontId="85" fillId="0" borderId="0" xfId="0" applyFont="1" applyAlignment="1">
      <alignment wrapText="1"/>
    </xf>
    <xf numFmtId="164" fontId="85" fillId="32" borderId="0" xfId="0" applyNumberFormat="1" applyFont="1" applyFill="1" applyBorder="1" applyAlignment="1">
      <alignment horizontal="center" vertical="center" wrapText="1"/>
    </xf>
    <xf numFmtId="165" fontId="85" fillId="0" borderId="0" xfId="0" applyNumberFormat="1" applyFont="1" applyFill="1" applyBorder="1" applyAlignment="1">
      <alignment horizontal="center" vertical="center" wrapText="1"/>
    </xf>
    <xf numFmtId="0" fontId="86" fillId="0" borderId="0" xfId="0" applyFont="1" applyAlignment="1">
      <alignment horizontal="center" vertical="top" wrapText="1"/>
    </xf>
    <xf numFmtId="0" fontId="85" fillId="0" borderId="0" xfId="0" applyFont="1" applyFill="1" applyBorder="1" applyAlignment="1">
      <alignment horizontal="left" wrapText="1"/>
    </xf>
    <xf numFmtId="0" fontId="84" fillId="0" borderId="0" xfId="0" applyFont="1"/>
    <xf numFmtId="4" fontId="85" fillId="0" borderId="0" xfId="0" applyNumberFormat="1" applyFont="1" applyBorder="1" applyAlignment="1">
      <alignment horizontal="center" wrapText="1"/>
    </xf>
    <xf numFmtId="4" fontId="85" fillId="0" borderId="0" xfId="0" applyNumberFormat="1" applyFont="1" applyBorder="1" applyAlignment="1">
      <alignment horizontal="right" wrapText="1"/>
    </xf>
    <xf numFmtId="4" fontId="85" fillId="0" borderId="0" xfId="0" applyNumberFormat="1" applyFont="1" applyFill="1" applyAlignment="1">
      <alignment horizontal="right"/>
    </xf>
    <xf numFmtId="164" fontId="85" fillId="0" borderId="0" xfId="0" applyNumberFormat="1" applyFont="1" applyAlignment="1">
      <alignment horizontal="center" vertical="top" wrapText="1"/>
    </xf>
    <xf numFmtId="49" fontId="85" fillId="0" borderId="0" xfId="0" applyNumberFormat="1" applyFont="1" applyAlignment="1">
      <alignment horizontal="center" wrapText="1"/>
    </xf>
    <xf numFmtId="2" fontId="85" fillId="0" borderId="0" xfId="0" applyNumberFormat="1" applyFont="1"/>
    <xf numFmtId="4" fontId="85" fillId="0" borderId="0" xfId="0" applyNumberFormat="1" applyFont="1" applyAlignment="1">
      <alignment horizontal="right" wrapText="1"/>
    </xf>
    <xf numFmtId="4" fontId="85" fillId="0" borderId="0" xfId="0" applyNumberFormat="1" applyFont="1" applyFill="1" applyBorder="1" applyAlignment="1">
      <alignment horizontal="right" wrapText="1"/>
    </xf>
    <xf numFmtId="0" fontId="85" fillId="0" borderId="0" xfId="0" applyFont="1" applyAlignment="1">
      <alignment horizontal="right" vertical="top" wrapText="1"/>
    </xf>
    <xf numFmtId="4" fontId="87" fillId="0" borderId="0" xfId="0" applyNumberFormat="1" applyFont="1" applyAlignment="1">
      <alignment horizontal="right" vertical="top" wrapText="1"/>
    </xf>
    <xf numFmtId="0" fontId="84" fillId="0" borderId="0" xfId="0" applyFont="1" applyBorder="1" applyAlignment="1">
      <alignment horizontal="center"/>
    </xf>
    <xf numFmtId="4" fontId="84" fillId="0" borderId="0" xfId="0" applyNumberFormat="1" applyFont="1" applyBorder="1" applyAlignment="1"/>
    <xf numFmtId="0" fontId="84" fillId="0" borderId="0" xfId="0" applyFont="1" applyFill="1" applyBorder="1" applyAlignment="1">
      <alignment vertical="top" wrapText="1"/>
    </xf>
    <xf numFmtId="0" fontId="85" fillId="0" borderId="0" xfId="0" applyFont="1" applyAlignment="1">
      <alignment horizontal="right"/>
    </xf>
    <xf numFmtId="0" fontId="85" fillId="0" borderId="0" xfId="0" applyFont="1" applyAlignment="1">
      <alignment horizontal="right" wrapText="1"/>
    </xf>
    <xf numFmtId="0" fontId="87" fillId="0" borderId="0" xfId="0" applyFont="1" applyAlignment="1">
      <alignment vertical="top" wrapText="1"/>
    </xf>
    <xf numFmtId="164" fontId="85" fillId="0" borderId="0" xfId="1981" applyFont="1" applyAlignment="1">
      <alignment horizontal="center" wrapText="1"/>
    </xf>
    <xf numFmtId="2" fontId="85" fillId="0" borderId="0" xfId="0" applyNumberFormat="1" applyFont="1" applyAlignment="1">
      <alignment horizontal="right"/>
    </xf>
    <xf numFmtId="0" fontId="92" fillId="0" borderId="0" xfId="0" applyFont="1"/>
    <xf numFmtId="164" fontId="85" fillId="0" borderId="0" xfId="2384" applyFont="1" applyFill="1"/>
    <xf numFmtId="0" fontId="92" fillId="0" borderId="0" xfId="0" applyFont="1" applyAlignment="1">
      <alignment horizontal="center"/>
    </xf>
    <xf numFmtId="4" fontId="92" fillId="0" borderId="0" xfId="0" applyNumberFormat="1" applyFont="1" applyAlignment="1"/>
    <xf numFmtId="164" fontId="87" fillId="37" borderId="26" xfId="0" applyNumberFormat="1" applyFont="1" applyFill="1" applyBorder="1" applyAlignment="1">
      <alignment horizontal="center" vertical="top" wrapText="1"/>
    </xf>
    <xf numFmtId="49" fontId="87" fillId="37" borderId="24" xfId="0" applyNumberFormat="1" applyFont="1" applyFill="1" applyBorder="1" applyAlignment="1">
      <alignment horizontal="center" wrapText="1"/>
    </xf>
    <xf numFmtId="4" fontId="87" fillId="37" borderId="24" xfId="0" applyNumberFormat="1" applyFont="1" applyFill="1" applyBorder="1" applyAlignment="1">
      <alignment wrapText="1"/>
    </xf>
    <xf numFmtId="0" fontId="87" fillId="39" borderId="28" xfId="0" applyNumberFormat="1" applyFont="1" applyFill="1" applyBorder="1" applyAlignment="1">
      <alignment horizontal="center" vertical="top" wrapText="1"/>
    </xf>
    <xf numFmtId="49" fontId="87" fillId="39" borderId="29" xfId="0" applyNumberFormat="1" applyFont="1" applyFill="1" applyBorder="1" applyAlignment="1">
      <alignment horizontal="center" wrapText="1"/>
    </xf>
    <xf numFmtId="4" fontId="87" fillId="39" borderId="29" xfId="0" applyNumberFormat="1" applyFont="1" applyFill="1" applyBorder="1" applyAlignment="1">
      <alignment wrapText="1"/>
    </xf>
    <xf numFmtId="164" fontId="87" fillId="38" borderId="26" xfId="0" applyNumberFormat="1" applyFont="1" applyFill="1" applyBorder="1" applyAlignment="1">
      <alignment horizontal="center" vertical="top" wrapText="1"/>
    </xf>
    <xf numFmtId="0" fontId="87" fillId="40" borderId="28" xfId="0" applyFont="1" applyFill="1" applyBorder="1" applyAlignment="1">
      <alignment horizontal="center" vertical="top" wrapText="1"/>
    </xf>
    <xf numFmtId="4" fontId="87" fillId="0" borderId="0" xfId="0" applyNumberFormat="1" applyFont="1" applyBorder="1" applyAlignment="1">
      <alignment horizontal="right" wrapText="1"/>
    </xf>
    <xf numFmtId="164" fontId="85" fillId="0" borderId="0" xfId="2384" applyFont="1" applyFill="1" applyBorder="1" applyAlignment="1">
      <alignment horizontal="center"/>
    </xf>
    <xf numFmtId="4" fontId="85" fillId="0" borderId="0" xfId="2384" applyNumberFormat="1" applyFont="1" applyFill="1" applyBorder="1" applyAlignment="1"/>
    <xf numFmtId="4" fontId="85" fillId="0" borderId="0" xfId="2384" applyNumberFormat="1" applyFont="1" applyFill="1" applyAlignment="1"/>
    <xf numFmtId="164" fontId="87" fillId="38" borderId="26" xfId="0" applyNumberFormat="1" applyFont="1" applyFill="1" applyBorder="1" applyAlignment="1">
      <alignment horizontal="center" vertical="center" wrapText="1"/>
    </xf>
    <xf numFmtId="0" fontId="87" fillId="39" borderId="34" xfId="0" applyNumberFormat="1" applyFont="1" applyFill="1" applyBorder="1" applyAlignment="1">
      <alignment horizontal="center" vertical="top" wrapText="1"/>
    </xf>
    <xf numFmtId="4" fontId="87" fillId="39" borderId="29" xfId="0" applyNumberFormat="1" applyFont="1" applyFill="1" applyBorder="1" applyAlignment="1">
      <alignment horizontal="center" wrapText="1"/>
    </xf>
    <xf numFmtId="0" fontId="87" fillId="39" borderId="28" xfId="0" applyFont="1" applyFill="1" applyBorder="1" applyAlignment="1">
      <alignment horizontal="center" vertical="top" wrapText="1"/>
    </xf>
    <xf numFmtId="0" fontId="87" fillId="40" borderId="34" xfId="0" applyNumberFormat="1" applyFont="1" applyFill="1" applyBorder="1" applyAlignment="1">
      <alignment horizontal="center" vertical="center" wrapText="1"/>
    </xf>
    <xf numFmtId="0" fontId="85" fillId="0" borderId="0" xfId="0" applyFont="1" applyAlignment="1">
      <alignment horizontal="left" vertical="center" wrapText="1"/>
    </xf>
    <xf numFmtId="0" fontId="90" fillId="0" borderId="0" xfId="0" applyFont="1" applyFill="1" applyBorder="1" applyAlignment="1">
      <alignment horizontal="center" vertical="center" wrapText="1"/>
    </xf>
    <xf numFmtId="0" fontId="87" fillId="0" borderId="0" xfId="0" applyFont="1" applyAlignment="1">
      <alignment horizontal="justify" vertical="top" wrapText="1"/>
    </xf>
    <xf numFmtId="0" fontId="85" fillId="0" borderId="0" xfId="0" applyFont="1" applyAlignment="1">
      <alignment vertical="top"/>
    </xf>
    <xf numFmtId="0" fontId="85" fillId="0" borderId="0" xfId="0" applyFont="1" applyAlignment="1">
      <alignment horizontal="justify" vertical="center" wrapText="1"/>
    </xf>
    <xf numFmtId="0" fontId="85" fillId="0" borderId="0" xfId="0" applyFont="1" applyAlignment="1">
      <alignment vertical="center" wrapText="1"/>
    </xf>
    <xf numFmtId="0" fontId="85" fillId="0" borderId="0" xfId="0" applyFont="1" applyFill="1" applyBorder="1" applyAlignment="1">
      <alignment horizontal="center"/>
    </xf>
    <xf numFmtId="0" fontId="85" fillId="0" borderId="0" xfId="0" applyFont="1" applyFill="1" applyBorder="1" applyAlignment="1">
      <alignment vertical="top" wrapText="1"/>
    </xf>
    <xf numFmtId="4" fontId="85" fillId="0" borderId="0" xfId="0" applyNumberFormat="1" applyFont="1" applyFill="1" applyBorder="1" applyAlignment="1">
      <alignment horizontal="center" vertical="center" wrapText="1"/>
    </xf>
    <xf numFmtId="0" fontId="85" fillId="0" borderId="0" xfId="0" applyFont="1" applyAlignment="1">
      <alignment vertical="top" wrapText="1"/>
    </xf>
    <xf numFmtId="0" fontId="85" fillId="0" borderId="0" xfId="0" applyFont="1" applyFill="1" applyBorder="1" applyAlignment="1">
      <alignment vertical="top" wrapText="1"/>
    </xf>
    <xf numFmtId="0" fontId="85" fillId="0" borderId="0" xfId="0" applyFont="1" applyAlignment="1">
      <alignment vertical="top" wrapText="1"/>
    </xf>
    <xf numFmtId="0" fontId="85" fillId="32" borderId="0" xfId="0" applyFont="1" applyFill="1" applyBorder="1" applyAlignment="1">
      <alignment horizontal="center" wrapText="1"/>
    </xf>
    <xf numFmtId="0" fontId="85" fillId="32" borderId="0" xfId="0" applyFont="1" applyFill="1" applyAlignment="1">
      <alignment horizontal="center" wrapText="1"/>
    </xf>
    <xf numFmtId="0" fontId="92" fillId="0" borderId="0" xfId="0" applyFont="1" applyAlignment="1"/>
    <xf numFmtId="4" fontId="85" fillId="32" borderId="0" xfId="0" applyNumberFormat="1" applyFont="1" applyFill="1" applyBorder="1" applyAlignment="1">
      <alignment vertical="center"/>
    </xf>
    <xf numFmtId="164" fontId="85" fillId="32" borderId="0" xfId="0" applyNumberFormat="1" applyFont="1" applyFill="1" applyBorder="1" applyAlignment="1">
      <alignment horizontal="center" vertical="top"/>
    </xf>
    <xf numFmtId="0" fontId="92" fillId="0" borderId="0" xfId="0" applyFont="1" applyBorder="1"/>
    <xf numFmtId="0" fontId="85" fillId="32" borderId="0" xfId="0" applyFont="1" applyFill="1" applyBorder="1" applyAlignment="1">
      <alignment horizontal="center" vertical="center" wrapText="1"/>
    </xf>
    <xf numFmtId="0" fontId="85" fillId="0" borderId="0" xfId="0" applyFont="1" applyBorder="1" applyAlignment="1">
      <alignment vertical="center"/>
    </xf>
    <xf numFmtId="0" fontId="85" fillId="32" borderId="0" xfId="0" applyFont="1" applyFill="1" applyAlignment="1">
      <alignment horizontal="center" vertical="center" wrapText="1"/>
    </xf>
    <xf numFmtId="4" fontId="85" fillId="32" borderId="0" xfId="0" applyNumberFormat="1" applyFont="1" applyFill="1" applyBorder="1" applyAlignment="1">
      <alignment vertical="center" wrapText="1"/>
    </xf>
    <xf numFmtId="0" fontId="92" fillId="0" borderId="0" xfId="0" applyFont="1" applyAlignment="1">
      <alignment vertical="center"/>
    </xf>
    <xf numFmtId="0" fontId="92" fillId="0" borderId="36" xfId="0" applyFont="1" applyBorder="1" applyAlignment="1"/>
    <xf numFmtId="0" fontId="85" fillId="0" borderId="0" xfId="0" applyFont="1" applyAlignment="1">
      <alignment horizontal="left" vertical="center"/>
    </xf>
    <xf numFmtId="0" fontId="92" fillId="0" borderId="0" xfId="0" applyFont="1" applyAlignment="1">
      <alignment horizontal="left" vertical="center"/>
    </xf>
    <xf numFmtId="165" fontId="85" fillId="0" borderId="0" xfId="0" applyNumberFormat="1" applyFont="1" applyAlignment="1">
      <alignment horizontal="right" wrapText="1"/>
    </xf>
    <xf numFmtId="0" fontId="85" fillId="0" borderId="0" xfId="0" applyFont="1" applyBorder="1" applyAlignment="1">
      <alignment horizontal="right" vertical="top" wrapText="1"/>
    </xf>
    <xf numFmtId="165" fontId="85" fillId="0" borderId="0" xfId="0" applyNumberFormat="1" applyFont="1" applyBorder="1" applyAlignment="1">
      <alignment horizontal="right"/>
    </xf>
    <xf numFmtId="165" fontId="85" fillId="0" borderId="0" xfId="0" applyNumberFormat="1" applyFont="1" applyBorder="1" applyAlignment="1">
      <alignment horizontal="right" wrapText="1"/>
    </xf>
    <xf numFmtId="165" fontId="85" fillId="0" borderId="0" xfId="0" applyNumberFormat="1" applyFont="1" applyFill="1" applyBorder="1" applyAlignment="1">
      <alignment horizontal="right"/>
    </xf>
    <xf numFmtId="4" fontId="87" fillId="0" borderId="0" xfId="2887" applyNumberFormat="1" applyFont="1" applyAlignment="1">
      <alignment horizontal="right"/>
    </xf>
    <xf numFmtId="165" fontId="85" fillId="0" borderId="0" xfId="0" applyNumberFormat="1" applyFont="1" applyAlignment="1">
      <alignment horizontal="right" vertical="top" wrapText="1"/>
    </xf>
    <xf numFmtId="0" fontId="85" fillId="0" borderId="0" xfId="0" applyFont="1" applyAlignment="1">
      <alignment horizontal="right" vertical="center" wrapText="1"/>
    </xf>
    <xf numFmtId="165" fontId="85" fillId="0" borderId="0" xfId="0" applyNumberFormat="1" applyFont="1" applyAlignment="1">
      <alignment horizontal="right" vertical="center" wrapText="1"/>
    </xf>
    <xf numFmtId="0" fontId="85" fillId="0" borderId="0" xfId="0" applyFont="1" applyBorder="1" applyAlignment="1">
      <alignment horizontal="right"/>
    </xf>
    <xf numFmtId="165" fontId="85" fillId="0" borderId="0" xfId="0" applyNumberFormat="1" applyFont="1" applyBorder="1" applyAlignment="1">
      <alignment horizontal="right" vertical="center"/>
    </xf>
    <xf numFmtId="166" fontId="85" fillId="0" borderId="0" xfId="0" applyNumberFormat="1" applyFont="1" applyFill="1" applyBorder="1" applyAlignment="1">
      <alignment horizontal="right" vertical="top" wrapText="1"/>
    </xf>
    <xf numFmtId="165" fontId="85" fillId="0" borderId="0" xfId="0" applyNumberFormat="1" applyFont="1" applyFill="1" applyBorder="1" applyAlignment="1">
      <alignment horizontal="right" vertical="top" wrapText="1"/>
    </xf>
    <xf numFmtId="0" fontId="85" fillId="0" borderId="0" xfId="0" applyFont="1" applyFill="1" applyBorder="1" applyAlignment="1">
      <alignment horizontal="right"/>
    </xf>
    <xf numFmtId="0" fontId="92" fillId="0" borderId="0" xfId="0" applyFont="1" applyAlignment="1">
      <alignment horizontal="right"/>
    </xf>
    <xf numFmtId="166" fontId="84" fillId="0" borderId="0" xfId="0" applyNumberFormat="1" applyFont="1" applyFill="1" applyBorder="1" applyAlignment="1">
      <alignment horizontal="right" vertical="top" wrapText="1"/>
    </xf>
    <xf numFmtId="165" fontId="84" fillId="0" borderId="0" xfId="0" applyNumberFormat="1" applyFont="1" applyFill="1" applyBorder="1" applyAlignment="1">
      <alignment horizontal="right" vertical="top" wrapText="1"/>
    </xf>
    <xf numFmtId="0" fontId="84" fillId="0" borderId="0" xfId="0" applyFont="1" applyAlignment="1">
      <alignment horizontal="right"/>
    </xf>
    <xf numFmtId="0" fontId="85" fillId="0" borderId="0" xfId="0" applyFont="1" applyFill="1" applyBorder="1" applyAlignment="1">
      <alignment horizontal="right" vertical="top" wrapText="1"/>
    </xf>
    <xf numFmtId="178" fontId="85" fillId="0" borderId="0" xfId="0" applyNumberFormat="1" applyFont="1" applyAlignment="1">
      <alignment horizontal="right" wrapText="1"/>
    </xf>
    <xf numFmtId="4" fontId="87" fillId="0" borderId="0" xfId="2887" applyNumberFormat="1" applyFont="1" applyBorder="1" applyAlignment="1">
      <alignment horizontal="right"/>
    </xf>
    <xf numFmtId="4" fontId="85" fillId="0" borderId="0" xfId="0" applyNumberFormat="1" applyFont="1" applyAlignment="1">
      <alignment horizontal="right" vertical="top" wrapText="1"/>
    </xf>
    <xf numFmtId="0" fontId="87" fillId="0" borderId="0" xfId="0" applyFont="1" applyAlignment="1">
      <alignment horizontal="right" vertical="top" wrapText="1"/>
    </xf>
    <xf numFmtId="165" fontId="85" fillId="0" borderId="0" xfId="0" applyNumberFormat="1" applyFont="1" applyFill="1" applyBorder="1" applyAlignment="1">
      <alignment horizontal="right" wrapText="1"/>
    </xf>
    <xf numFmtId="2" fontId="85" fillId="0" borderId="0" xfId="0" applyNumberFormat="1" applyFont="1" applyAlignment="1">
      <alignment horizontal="right" wrapText="1"/>
    </xf>
    <xf numFmtId="0" fontId="85" fillId="0" borderId="0" xfId="0" applyFont="1" applyFill="1" applyAlignment="1">
      <alignment horizontal="right"/>
    </xf>
    <xf numFmtId="0" fontId="86" fillId="0" borderId="0" xfId="0" applyFont="1" applyBorder="1" applyAlignment="1">
      <alignment horizontal="right" vertical="top" wrapText="1"/>
    </xf>
    <xf numFmtId="165" fontId="86" fillId="0" borderId="0" xfId="0" applyNumberFormat="1" applyFont="1" applyAlignment="1">
      <alignment horizontal="right" wrapText="1"/>
    </xf>
    <xf numFmtId="165" fontId="85" fillId="0" borderId="0" xfId="2384" applyNumberFormat="1" applyFont="1" applyFill="1" applyAlignment="1">
      <alignment horizontal="right"/>
    </xf>
    <xf numFmtId="164" fontId="85" fillId="0" borderId="0" xfId="2384" applyFont="1" applyFill="1" applyAlignment="1">
      <alignment horizontal="right"/>
    </xf>
    <xf numFmtId="0" fontId="96" fillId="0" borderId="0" xfId="0" applyFont="1" applyAlignment="1">
      <alignment horizontal="justify" vertical="top" wrapText="1"/>
    </xf>
    <xf numFmtId="0" fontId="96" fillId="0" borderId="0" xfId="0" applyFont="1" applyAlignment="1">
      <alignment horizontal="right"/>
    </xf>
    <xf numFmtId="0" fontId="96" fillId="0" borderId="0" xfId="0" applyFont="1" applyAlignment="1" applyProtection="1">
      <alignment horizontal="right"/>
      <protection hidden="1"/>
    </xf>
    <xf numFmtId="0" fontId="96" fillId="0" borderId="0" xfId="0" applyFont="1" applyAlignment="1">
      <alignment horizontal="justify" vertical="top"/>
    </xf>
    <xf numFmtId="0" fontId="96" fillId="0" borderId="0" xfId="0" applyFont="1" applyFill="1" applyAlignment="1">
      <alignment horizontal="justify" vertical="top" wrapText="1" shrinkToFit="1"/>
    </xf>
    <xf numFmtId="0" fontId="96" fillId="0" borderId="0" xfId="0" applyFont="1" applyFill="1" applyAlignment="1" applyProtection="1">
      <alignment horizontal="right"/>
      <protection hidden="1"/>
    </xf>
    <xf numFmtId="0" fontId="96" fillId="0" borderId="0" xfId="0" applyFont="1" applyFill="1" applyAlignment="1">
      <alignment horizontal="justify" vertical="top" wrapText="1"/>
    </xf>
    <xf numFmtId="0" fontId="96" fillId="0" borderId="0" xfId="0" applyFont="1" applyFill="1" applyAlignment="1">
      <alignment horizontal="right"/>
    </xf>
    <xf numFmtId="164" fontId="96" fillId="32" borderId="0" xfId="0" applyNumberFormat="1" applyFont="1" applyFill="1" applyAlignment="1">
      <alignment horizontal="center" vertical="top"/>
    </xf>
    <xf numFmtId="164" fontId="85" fillId="0" borderId="0" xfId="0" applyNumberFormat="1" applyFont="1" applyAlignment="1">
      <alignment horizontal="justify" vertical="top" wrapText="1"/>
    </xf>
    <xf numFmtId="0" fontId="97" fillId="0" borderId="0" xfId="0" applyFont="1" applyAlignment="1">
      <alignment vertical="top" wrapText="1"/>
    </xf>
    <xf numFmtId="165" fontId="97" fillId="0" borderId="0" xfId="0" applyNumberFormat="1" applyFont="1" applyAlignment="1">
      <alignment horizontal="left" wrapText="1"/>
    </xf>
    <xf numFmtId="0" fontId="85" fillId="0" borderId="0" xfId="0" applyFont="1" applyAlignment="1" applyProtection="1">
      <alignment horizontal="justify" vertical="top" wrapText="1"/>
      <protection hidden="1"/>
    </xf>
    <xf numFmtId="0" fontId="96" fillId="0" borderId="0" xfId="0" applyFont="1" applyAlignment="1">
      <alignment horizontal="justify" vertical="top" wrapText="1" shrinkToFit="1"/>
    </xf>
    <xf numFmtId="0" fontId="96" fillId="0" borderId="0" xfId="0" applyFont="1" applyAlignment="1" applyProtection="1">
      <alignment horizontal="justify" vertical="top" wrapText="1"/>
      <protection hidden="1"/>
    </xf>
    <xf numFmtId="0" fontId="99" fillId="0" borderId="0" xfId="0" applyFont="1" applyAlignment="1">
      <alignment horizontal="justify" vertical="top" wrapText="1"/>
    </xf>
    <xf numFmtId="4" fontId="85" fillId="32" borderId="0" xfId="0" applyNumberFormat="1" applyFont="1" applyFill="1" applyAlignment="1">
      <alignment wrapText="1"/>
    </xf>
    <xf numFmtId="0" fontId="90" fillId="0" borderId="0" xfId="0" applyFont="1" applyFill="1" applyBorder="1" applyAlignment="1">
      <alignment horizontal="justify" vertical="top" wrapText="1"/>
    </xf>
    <xf numFmtId="164" fontId="87" fillId="37" borderId="24" xfId="0" applyNumberFormat="1" applyFont="1" applyFill="1" applyBorder="1" applyAlignment="1">
      <alignment horizontal="justify" vertical="top" wrapText="1"/>
    </xf>
    <xf numFmtId="164" fontId="85" fillId="0" borderId="0" xfId="0" applyNumberFormat="1" applyFont="1" applyBorder="1" applyAlignment="1">
      <alignment horizontal="justify" vertical="top" wrapText="1"/>
    </xf>
    <xf numFmtId="0" fontId="85" fillId="0" borderId="0" xfId="0" applyFont="1" applyFill="1" applyBorder="1" applyAlignment="1">
      <alignment horizontal="justify" vertical="top" wrapText="1"/>
    </xf>
    <xf numFmtId="164" fontId="85" fillId="0" borderId="0" xfId="0" applyNumberFormat="1" applyFont="1" applyAlignment="1">
      <alignment horizontal="justify" vertical="center" wrapText="1"/>
    </xf>
    <xf numFmtId="165" fontId="85" fillId="0" borderId="0" xfId="0" applyNumberFormat="1" applyFont="1" applyFill="1" applyBorder="1" applyAlignment="1">
      <alignment horizontal="justify" vertical="top" wrapText="1"/>
    </xf>
    <xf numFmtId="0" fontId="85" fillId="0" borderId="0" xfId="0" applyFont="1" applyBorder="1" applyAlignment="1">
      <alignment horizontal="justify" vertical="center" wrapText="1"/>
    </xf>
    <xf numFmtId="0" fontId="85" fillId="0" borderId="0" xfId="0" applyFont="1" applyAlignment="1">
      <alignment horizontal="justify" wrapText="1"/>
    </xf>
    <xf numFmtId="0" fontId="85" fillId="0" borderId="0" xfId="0" applyNumberFormat="1" applyFont="1" applyBorder="1" applyAlignment="1">
      <alignment horizontal="justify" vertical="top" wrapText="1"/>
    </xf>
    <xf numFmtId="0" fontId="85" fillId="0" borderId="0" xfId="0" applyFont="1" applyFill="1" applyAlignment="1">
      <alignment horizontal="justify" vertical="top" wrapText="1"/>
    </xf>
    <xf numFmtId="164" fontId="85" fillId="0" borderId="0" xfId="2406" applyFont="1" applyBorder="1" applyAlignment="1">
      <alignment horizontal="justify"/>
    </xf>
    <xf numFmtId="0" fontId="85" fillId="0" borderId="36" xfId="0" applyFont="1" applyBorder="1" applyAlignment="1">
      <alignment horizontal="justify" vertical="center" wrapText="1"/>
    </xf>
    <xf numFmtId="164" fontId="85" fillId="0" borderId="0" xfId="0" applyNumberFormat="1" applyFont="1" applyFill="1" applyBorder="1" applyAlignment="1">
      <alignment horizontal="justify" vertical="top" wrapText="1"/>
    </xf>
    <xf numFmtId="164" fontId="84" fillId="0" borderId="0" xfId="0" applyNumberFormat="1" applyFont="1" applyFill="1" applyBorder="1" applyAlignment="1">
      <alignment horizontal="justify" vertical="top" wrapText="1"/>
    </xf>
    <xf numFmtId="165" fontId="87" fillId="38" borderId="27" xfId="0" applyNumberFormat="1" applyFont="1" applyFill="1" applyBorder="1" applyAlignment="1">
      <alignment horizontal="justify" vertical="top" wrapText="1"/>
    </xf>
    <xf numFmtId="0" fontId="87" fillId="39" borderId="29" xfId="0" applyNumberFormat="1" applyFont="1" applyFill="1" applyBorder="1" applyAlignment="1">
      <alignment horizontal="justify" vertical="top" wrapText="1"/>
    </xf>
    <xf numFmtId="0" fontId="85" fillId="0" borderId="0" xfId="0" applyFont="1" applyFill="1" applyBorder="1" applyAlignment="1">
      <alignment horizontal="justify" vertical="top"/>
    </xf>
    <xf numFmtId="0" fontId="85" fillId="0" borderId="0" xfId="0" applyFont="1" applyAlignment="1" applyProtection="1">
      <alignment horizontal="justify" vertical="top" wrapText="1"/>
      <protection locked="0"/>
    </xf>
    <xf numFmtId="4" fontId="85" fillId="0" borderId="0" xfId="0" applyNumberFormat="1" applyFont="1" applyFill="1" applyBorder="1" applyAlignment="1">
      <alignment horizontal="justify" vertical="center" wrapText="1"/>
    </xf>
    <xf numFmtId="0" fontId="88" fillId="0" borderId="0" xfId="0" applyFont="1" applyAlignment="1">
      <alignment horizontal="justify"/>
    </xf>
    <xf numFmtId="0" fontId="87" fillId="0" borderId="0" xfId="0" applyFont="1" applyBorder="1" applyAlignment="1">
      <alignment horizontal="justify" vertical="top" wrapText="1"/>
    </xf>
    <xf numFmtId="165" fontId="87" fillId="40" borderId="33" xfId="0" applyNumberFormat="1" applyFont="1" applyFill="1" applyBorder="1" applyAlignment="1">
      <alignment horizontal="justify" vertical="top" wrapText="1"/>
    </xf>
    <xf numFmtId="165" fontId="85" fillId="0" borderId="0" xfId="0" applyNumberFormat="1" applyFont="1" applyFill="1" applyBorder="1" applyAlignment="1">
      <alignment horizontal="justify" vertical="center" wrapText="1"/>
    </xf>
    <xf numFmtId="49" fontId="85" fillId="0" borderId="0" xfId="0" applyNumberFormat="1" applyFont="1" applyAlignment="1">
      <alignment horizontal="justify" vertical="top" wrapText="1"/>
    </xf>
    <xf numFmtId="2" fontId="85" fillId="0" borderId="0" xfId="0" applyNumberFormat="1" applyFont="1" applyAlignment="1">
      <alignment horizontal="justify" vertical="top" wrapText="1"/>
    </xf>
    <xf numFmtId="0" fontId="87" fillId="39" borderId="29" xfId="0" applyNumberFormat="1" applyFont="1" applyFill="1" applyBorder="1" applyAlignment="1">
      <alignment horizontal="justify" vertical="center" wrapText="1"/>
    </xf>
    <xf numFmtId="0" fontId="85" fillId="0" borderId="0" xfId="0" applyNumberFormat="1" applyFont="1" applyAlignment="1">
      <alignment horizontal="justify" vertical="center" wrapText="1"/>
    </xf>
    <xf numFmtId="49" fontId="85" fillId="0" borderId="0" xfId="0" applyNumberFormat="1" applyFont="1" applyBorder="1" applyAlignment="1">
      <alignment horizontal="justify" vertical="top" wrapText="1"/>
    </xf>
    <xf numFmtId="0" fontId="87" fillId="40" borderId="29" xfId="0" applyNumberFormat="1" applyFont="1" applyFill="1" applyBorder="1" applyAlignment="1">
      <alignment horizontal="justify" vertical="center" wrapText="1"/>
    </xf>
    <xf numFmtId="0" fontId="85" fillId="0" borderId="0" xfId="0" applyNumberFormat="1" applyFont="1" applyBorder="1" applyAlignment="1">
      <alignment horizontal="justify" vertical="center" wrapText="1"/>
    </xf>
    <xf numFmtId="0" fontId="87" fillId="39" borderId="29" xfId="0" applyFont="1" applyFill="1" applyBorder="1" applyAlignment="1">
      <alignment horizontal="justify" vertical="top" wrapText="1"/>
    </xf>
    <xf numFmtId="0" fontId="87" fillId="40" borderId="32" xfId="0" applyFont="1" applyFill="1" applyBorder="1" applyAlignment="1">
      <alignment horizontal="justify" vertical="top" wrapText="1"/>
    </xf>
    <xf numFmtId="164" fontId="85" fillId="0" borderId="0" xfId="2384" applyFont="1" applyFill="1" applyBorder="1" applyAlignment="1">
      <alignment horizontal="justify" vertical="top" wrapText="1"/>
    </xf>
    <xf numFmtId="0" fontId="92" fillId="0" borderId="0" xfId="0" applyFont="1" applyAlignment="1">
      <alignment horizontal="justify"/>
    </xf>
    <xf numFmtId="2" fontId="85" fillId="0" borderId="0" xfId="0" applyNumberFormat="1" applyFont="1" applyAlignment="1" applyProtection="1">
      <alignment horizontal="justify" vertical="top" wrapText="1"/>
      <protection locked="0"/>
    </xf>
    <xf numFmtId="49" fontId="85" fillId="0" borderId="0" xfId="0" applyNumberFormat="1" applyFont="1" applyAlignment="1">
      <alignment horizontal="center"/>
    </xf>
    <xf numFmtId="165" fontId="85" fillId="0" borderId="0" xfId="1326" applyNumberFormat="1" applyFont="1" applyFill="1" applyBorder="1" applyAlignment="1" applyProtection="1">
      <alignment horizontal="right"/>
    </xf>
    <xf numFmtId="4" fontId="85" fillId="0" borderId="0" xfId="2887" applyNumberFormat="1" applyFont="1" applyAlignment="1">
      <alignment horizontal="right"/>
    </xf>
    <xf numFmtId="165" fontId="85" fillId="0" borderId="0" xfId="1326" applyNumberFormat="1" applyFont="1" applyFill="1" applyBorder="1" applyAlignment="1" applyProtection="1">
      <alignment horizontal="right" vertical="center"/>
    </xf>
    <xf numFmtId="4" fontId="85" fillId="0" borderId="0" xfId="2887" applyNumberFormat="1" applyFont="1" applyFill="1" applyBorder="1" applyAlignment="1">
      <alignment horizontal="right"/>
    </xf>
    <xf numFmtId="4" fontId="100" fillId="0" borderId="0" xfId="0" applyNumberFormat="1" applyFont="1" applyFill="1" applyBorder="1" applyAlignment="1">
      <alignment horizontal="center" vertical="center" wrapText="1"/>
    </xf>
    <xf numFmtId="4" fontId="100" fillId="0" borderId="0" xfId="0" applyNumberFormat="1" applyFont="1" applyFill="1" applyBorder="1" applyAlignment="1">
      <alignment wrapText="1"/>
    </xf>
    <xf numFmtId="4" fontId="85" fillId="0" borderId="0" xfId="2887" applyNumberFormat="1" applyFont="1" applyBorder="1" applyAlignment="1">
      <alignment horizontal="right"/>
    </xf>
    <xf numFmtId="0" fontId="87" fillId="0" borderId="0" xfId="0" applyFont="1" applyBorder="1" applyAlignment="1">
      <alignment horizontal="right" vertical="top" wrapText="1"/>
    </xf>
    <xf numFmtId="0" fontId="87" fillId="0" borderId="0" xfId="0" applyFont="1" applyFill="1" applyBorder="1" applyAlignment="1">
      <alignment vertical="top" wrapText="1"/>
    </xf>
    <xf numFmtId="165" fontId="87" fillId="0" borderId="0" xfId="0" applyNumberFormat="1" applyFont="1" applyBorder="1" applyAlignment="1">
      <alignment horizontal="right" wrapText="1"/>
    </xf>
    <xf numFmtId="0" fontId="87" fillId="0" borderId="0" xfId="0" applyFont="1" applyBorder="1" applyAlignment="1">
      <alignment vertical="top" wrapText="1"/>
    </xf>
    <xf numFmtId="0" fontId="87" fillId="0" borderId="20" xfId="0" applyFont="1" applyBorder="1" applyAlignment="1">
      <alignment vertical="top" wrapText="1"/>
    </xf>
    <xf numFmtId="0" fontId="87" fillId="0" borderId="0" xfId="0" applyFont="1" applyAlignment="1">
      <alignment horizontal="right"/>
    </xf>
    <xf numFmtId="0" fontId="87" fillId="0" borderId="0" xfId="0" applyFont="1"/>
    <xf numFmtId="0" fontId="87" fillId="0" borderId="21" xfId="0" applyFont="1" applyBorder="1" applyAlignment="1">
      <alignment horizontal="justify" vertical="top" wrapText="1"/>
    </xf>
    <xf numFmtId="0" fontId="87" fillId="0" borderId="8" xfId="0" applyFont="1" applyBorder="1" applyAlignment="1">
      <alignment horizontal="justify" vertical="top" wrapText="1"/>
    </xf>
    <xf numFmtId="4" fontId="87" fillId="0" borderId="0" xfId="0" applyNumberFormat="1" applyFont="1" applyAlignment="1">
      <alignment horizontal="right" wrapText="1"/>
    </xf>
    <xf numFmtId="0" fontId="87" fillId="0" borderId="0" xfId="0" applyFont="1" applyBorder="1" applyAlignment="1"/>
    <xf numFmtId="0" fontId="87" fillId="0" borderId="0" xfId="0" applyFont="1" applyFill="1" applyAlignment="1">
      <alignment horizontal="justify" vertical="top" wrapText="1" shrinkToFit="1"/>
    </xf>
    <xf numFmtId="0" fontId="87" fillId="0" borderId="0" xfId="0" applyFont="1" applyAlignment="1">
      <alignment horizontal="center"/>
    </xf>
    <xf numFmtId="0" fontId="87" fillId="0" borderId="0" xfId="0" applyFont="1" applyBorder="1" applyAlignment="1">
      <alignment horizontal="right"/>
    </xf>
    <xf numFmtId="2" fontId="87" fillId="0" borderId="0" xfId="0" applyNumberFormat="1" applyFont="1" applyAlignment="1">
      <alignment horizontal="justify" vertical="top" wrapText="1"/>
    </xf>
    <xf numFmtId="0" fontId="87" fillId="0" borderId="22" xfId="0" applyFont="1" applyBorder="1" applyAlignment="1">
      <alignment vertical="top" wrapText="1"/>
    </xf>
    <xf numFmtId="0" fontId="87" fillId="0" borderId="0" xfId="0" applyFont="1" applyFill="1" applyBorder="1" applyAlignment="1">
      <alignment horizontal="right" vertical="top" wrapText="1"/>
    </xf>
    <xf numFmtId="165" fontId="87" fillId="0" borderId="0" xfId="0" applyNumberFormat="1" applyFont="1" applyFill="1" applyBorder="1" applyAlignment="1">
      <alignment horizontal="right" wrapText="1"/>
    </xf>
    <xf numFmtId="0" fontId="87" fillId="0" borderId="20" xfId="0" applyFont="1" applyFill="1" applyBorder="1" applyAlignment="1">
      <alignment vertical="top" wrapText="1"/>
    </xf>
    <xf numFmtId="2" fontId="85" fillId="0" borderId="0" xfId="0" applyNumberFormat="1" applyFont="1" applyAlignment="1">
      <alignment horizontal="center" vertical="top" wrapText="1"/>
    </xf>
    <xf numFmtId="179" fontId="85" fillId="0" borderId="0" xfId="0" applyNumberFormat="1" applyFont="1" applyAlignment="1">
      <alignment horizontal="justify" vertical="top" wrapText="1"/>
    </xf>
    <xf numFmtId="0" fontId="101" fillId="0" borderId="0" xfId="0" applyFont="1"/>
    <xf numFmtId="0" fontId="102" fillId="0" borderId="0" xfId="0" applyFont="1"/>
    <xf numFmtId="0" fontId="85" fillId="0" borderId="0" xfId="0" applyFont="1" applyAlignment="1">
      <alignment horizontal="justify" vertical="top" wrapText="1" readingOrder="1"/>
    </xf>
    <xf numFmtId="0" fontId="85" fillId="0" borderId="0" xfId="0" applyFont="1" applyAlignment="1">
      <alignment horizontal="justify" vertical="top" readingOrder="1"/>
    </xf>
    <xf numFmtId="0" fontId="87" fillId="40" borderId="29" xfId="0" applyNumberFormat="1" applyFont="1" applyFill="1" applyBorder="1" applyAlignment="1">
      <alignment horizontal="justify" vertical="top" wrapText="1"/>
    </xf>
    <xf numFmtId="0" fontId="85" fillId="0" borderId="0" xfId="0" applyFont="1" applyAlignment="1">
      <alignment horizontal="justify" vertical="top"/>
    </xf>
    <xf numFmtId="0" fontId="96" fillId="0" borderId="0" xfId="0" applyFont="1" applyAlignment="1">
      <alignment vertical="top" wrapText="1"/>
    </xf>
    <xf numFmtId="0" fontId="103" fillId="0" borderId="0" xfId="0" applyFont="1" applyAlignment="1"/>
    <xf numFmtId="0" fontId="103" fillId="0" borderId="0" xfId="0" applyFont="1" applyAlignment="1">
      <alignment vertical="top" wrapText="1"/>
    </xf>
    <xf numFmtId="49" fontId="96" fillId="0" borderId="0" xfId="0" applyNumberFormat="1" applyFont="1" applyAlignment="1">
      <alignment vertical="center"/>
    </xf>
    <xf numFmtId="0" fontId="96" fillId="0" borderId="0" xfId="0" applyFont="1" applyAlignment="1">
      <alignment horizontal="center"/>
    </xf>
    <xf numFmtId="2" fontId="96" fillId="0" borderId="0" xfId="0" applyNumberFormat="1" applyFont="1" applyAlignment="1"/>
    <xf numFmtId="49" fontId="96" fillId="0" borderId="0" xfId="0" applyNumberFormat="1" applyFont="1" applyAlignment="1">
      <alignment vertical="top"/>
    </xf>
    <xf numFmtId="0" fontId="96" fillId="0" borderId="0" xfId="0" applyFont="1" applyAlignment="1">
      <alignment vertical="center" wrapText="1"/>
    </xf>
    <xf numFmtId="49" fontId="96" fillId="0" borderId="0" xfId="0" applyNumberFormat="1" applyFont="1" applyAlignment="1">
      <alignment horizontal="center" vertical="center"/>
    </xf>
    <xf numFmtId="49" fontId="96" fillId="0" borderId="0" xfId="0" applyNumberFormat="1" applyFont="1" applyAlignment="1">
      <alignment horizontal="left" vertical="center" wrapText="1"/>
    </xf>
    <xf numFmtId="49" fontId="96" fillId="0" borderId="0" xfId="0" applyNumberFormat="1" applyFont="1" applyAlignment="1">
      <alignment vertical="center" wrapText="1"/>
    </xf>
    <xf numFmtId="0" fontId="96" fillId="0" borderId="0" xfId="0" applyFont="1" applyAlignment="1">
      <alignment wrapText="1"/>
    </xf>
    <xf numFmtId="49" fontId="96" fillId="0" borderId="0" xfId="0" applyNumberFormat="1" applyFont="1" applyAlignment="1">
      <alignment vertical="top" wrapText="1"/>
    </xf>
    <xf numFmtId="0" fontId="101" fillId="0" borderId="0" xfId="0" applyFont="1" applyAlignment="1">
      <alignment wrapText="1"/>
    </xf>
    <xf numFmtId="49" fontId="96" fillId="0" borderId="0" xfId="0" applyNumberFormat="1" applyFont="1" applyAlignment="1">
      <alignment horizontal="center" vertical="top"/>
    </xf>
    <xf numFmtId="0" fontId="96" fillId="0" borderId="0" xfId="0" applyFont="1" applyAlignment="1">
      <alignment horizontal="center" vertical="top" wrapText="1"/>
    </xf>
    <xf numFmtId="0" fontId="96" fillId="0" borderId="0" xfId="0" applyFont="1" applyAlignment="1">
      <alignment horizontal="center" vertical="center" wrapText="1"/>
    </xf>
    <xf numFmtId="0" fontId="97" fillId="0" borderId="0" xfId="0" applyFont="1" applyAlignment="1">
      <alignment horizontal="right" vertical="top" wrapText="1"/>
    </xf>
    <xf numFmtId="4" fontId="85" fillId="0" borderId="0" xfId="0" applyNumberFormat="1" applyFont="1" applyAlignment="1">
      <alignment horizontal="right" vertical="top"/>
    </xf>
    <xf numFmtId="0" fontId="102" fillId="0" borderId="0" xfId="0" applyFont="1" applyAlignment="1">
      <alignment horizontal="right"/>
    </xf>
    <xf numFmtId="164" fontId="87" fillId="32" borderId="0" xfId="0" applyNumberFormat="1" applyFont="1" applyFill="1" applyBorder="1" applyAlignment="1">
      <alignment horizontal="center" vertical="top" wrapText="1"/>
    </xf>
    <xf numFmtId="165" fontId="87" fillId="0" borderId="0" xfId="0" applyNumberFormat="1" applyFont="1" applyFill="1" applyBorder="1" applyAlignment="1">
      <alignment horizontal="justify" vertical="top" wrapText="1"/>
    </xf>
    <xf numFmtId="165" fontId="87" fillId="0" borderId="0" xfId="0" applyNumberFormat="1" applyFont="1" applyFill="1" applyBorder="1" applyAlignment="1">
      <alignment horizontal="center" wrapText="1"/>
    </xf>
    <xf numFmtId="165" fontId="87" fillId="0" borderId="0" xfId="0" applyNumberFormat="1" applyFont="1" applyAlignment="1">
      <alignment horizontal="right" wrapText="1"/>
    </xf>
    <xf numFmtId="0" fontId="104" fillId="0" borderId="0" xfId="0" applyFont="1"/>
    <xf numFmtId="164" fontId="87" fillId="32" borderId="0" xfId="0" applyNumberFormat="1" applyFont="1" applyFill="1" applyAlignment="1">
      <alignment horizontal="center" vertical="top" wrapText="1"/>
    </xf>
    <xf numFmtId="165" fontId="87" fillId="0" borderId="0" xfId="0" applyNumberFormat="1" applyFont="1" applyFill="1" applyBorder="1" applyAlignment="1">
      <alignment horizontal="center" vertical="top" wrapText="1"/>
    </xf>
    <xf numFmtId="165" fontId="87" fillId="0" borderId="0" xfId="0" applyNumberFormat="1" applyFont="1" applyAlignment="1">
      <alignment horizontal="justify" vertical="top" wrapText="1"/>
    </xf>
    <xf numFmtId="0" fontId="87" fillId="0" borderId="0" xfId="0" applyFont="1" applyBorder="1" applyAlignment="1">
      <alignment horizontal="center" wrapText="1"/>
    </xf>
    <xf numFmtId="165" fontId="87" fillId="0" borderId="0" xfId="0" applyNumberFormat="1" applyFont="1" applyFill="1" applyAlignment="1">
      <alignment horizontal="justify" vertical="top" wrapText="1"/>
    </xf>
    <xf numFmtId="0" fontId="87" fillId="0" borderId="0" xfId="0" applyFont="1" applyFill="1" applyBorder="1" applyAlignment="1">
      <alignment horizontal="center" wrapText="1"/>
    </xf>
    <xf numFmtId="0" fontId="87" fillId="0" borderId="0" xfId="0" applyFont="1" applyFill="1" applyAlignment="1">
      <alignment horizontal="right" vertical="top" wrapText="1"/>
    </xf>
    <xf numFmtId="165" fontId="87" fillId="0" borderId="0" xfId="0" applyNumberFormat="1" applyFont="1" applyFill="1" applyAlignment="1">
      <alignment horizontal="right" wrapText="1"/>
    </xf>
    <xf numFmtId="0" fontId="87" fillId="0" borderId="0" xfId="0" applyFont="1" applyFill="1" applyAlignment="1">
      <alignment vertical="top" wrapText="1"/>
    </xf>
    <xf numFmtId="0" fontId="87" fillId="32" borderId="0" xfId="0" applyFont="1" applyFill="1" applyAlignment="1">
      <alignment horizontal="center" vertical="top" wrapText="1"/>
    </xf>
    <xf numFmtId="0" fontId="87" fillId="32" borderId="34" xfId="0" applyFont="1" applyFill="1" applyBorder="1" applyAlignment="1">
      <alignment horizontal="center" vertical="center" wrapText="1"/>
    </xf>
    <xf numFmtId="0" fontId="87" fillId="0" borderId="0" xfId="0" applyFont="1" applyAlignment="1">
      <alignment horizontal="right" vertical="center" wrapText="1"/>
    </xf>
    <xf numFmtId="0" fontId="87" fillId="0" borderId="0" xfId="0" applyFont="1" applyAlignment="1">
      <alignment vertical="center" wrapText="1"/>
    </xf>
    <xf numFmtId="168" fontId="87" fillId="0" borderId="0" xfId="1325" applyFont="1" applyFill="1" applyBorder="1" applyAlignment="1" applyProtection="1">
      <alignment vertical="center" wrapText="1"/>
    </xf>
    <xf numFmtId="164" fontId="103" fillId="0" borderId="0" xfId="1981" applyFont="1" applyAlignment="1">
      <alignment vertical="top" wrapText="1"/>
    </xf>
    <xf numFmtId="164" fontId="96" fillId="0" borderId="0" xfId="1981" applyFont="1" applyAlignment="1">
      <alignment vertical="top" wrapText="1"/>
    </xf>
    <xf numFmtId="164" fontId="96" fillId="0" borderId="0" xfId="1981" applyFont="1" applyAlignment="1">
      <alignment horizontal="center" vertical="top" wrapText="1"/>
    </xf>
    <xf numFmtId="4" fontId="90" fillId="0" borderId="0" xfId="0" applyNumberFormat="1" applyFont="1" applyFill="1" applyBorder="1" applyAlignment="1">
      <alignment vertical="center" wrapText="1"/>
    </xf>
    <xf numFmtId="4" fontId="87" fillId="37" borderId="25" xfId="0" applyNumberFormat="1" applyFont="1" applyFill="1" applyBorder="1" applyAlignment="1">
      <alignment wrapText="1"/>
    </xf>
    <xf numFmtId="4" fontId="85" fillId="0" borderId="0" xfId="0" applyNumberFormat="1" applyFont="1" applyAlignment="1">
      <alignment vertical="center"/>
    </xf>
    <xf numFmtId="4" fontId="85" fillId="0" borderId="0" xfId="0" applyNumberFormat="1" applyFont="1" applyAlignment="1">
      <alignment vertical="center" wrapText="1"/>
    </xf>
    <xf numFmtId="4" fontId="87" fillId="38" borderId="24" xfId="0" applyNumberFormat="1" applyFont="1" applyFill="1" applyBorder="1" applyAlignment="1">
      <alignment wrapText="1"/>
    </xf>
    <xf numFmtId="4" fontId="87" fillId="38" borderId="25" xfId="0" applyNumberFormat="1" applyFont="1" applyFill="1" applyBorder="1" applyAlignment="1">
      <alignment wrapText="1"/>
    </xf>
    <xf numFmtId="4" fontId="85" fillId="0" borderId="0" xfId="0" applyNumberFormat="1" applyFont="1" applyBorder="1" applyAlignment="1">
      <alignment vertical="center" wrapText="1"/>
    </xf>
    <xf numFmtId="4" fontId="96" fillId="0" borderId="0" xfId="0" applyNumberFormat="1" applyFont="1" applyFill="1" applyAlignment="1" applyProtection="1">
      <protection hidden="1"/>
    </xf>
    <xf numFmtId="4" fontId="96" fillId="0" borderId="0" xfId="0" applyNumberFormat="1" applyFont="1" applyFill="1" applyAlignment="1" applyProtection="1">
      <protection locked="0"/>
    </xf>
    <xf numFmtId="4" fontId="96" fillId="0" borderId="0" xfId="0" applyNumberFormat="1" applyFont="1" applyFill="1" applyAlignment="1"/>
    <xf numFmtId="4" fontId="96" fillId="0" borderId="0" xfId="0" applyNumberFormat="1" applyFont="1" applyFill="1" applyAlignment="1" applyProtection="1">
      <protection locked="0" hidden="1"/>
    </xf>
    <xf numFmtId="4" fontId="84" fillId="0" borderId="0" xfId="0" applyNumberFormat="1" applyFont="1" applyFill="1" applyBorder="1" applyAlignment="1">
      <alignment wrapText="1"/>
    </xf>
    <xf numFmtId="4" fontId="85" fillId="0" borderId="0" xfId="0" applyNumberFormat="1" applyFont="1" applyAlignment="1" applyProtection="1">
      <protection locked="0"/>
    </xf>
    <xf numFmtId="4" fontId="85" fillId="0" borderId="0" xfId="2412" applyNumberFormat="1" applyFont="1" applyAlignment="1"/>
    <xf numFmtId="4" fontId="85" fillId="0" borderId="0" xfId="2898" applyNumberFormat="1" applyFont="1" applyAlignment="1"/>
    <xf numFmtId="4" fontId="87" fillId="39" borderId="30" xfId="0" applyNumberFormat="1" applyFont="1" applyFill="1" applyBorder="1" applyAlignment="1">
      <alignment wrapText="1"/>
    </xf>
    <xf numFmtId="4" fontId="100" fillId="0" borderId="0" xfId="0" applyNumberFormat="1" applyFont="1" applyFill="1" applyBorder="1" applyAlignment="1">
      <alignment vertical="center" wrapText="1"/>
    </xf>
    <xf numFmtId="4" fontId="96" fillId="0" borderId="0" xfId="0" applyNumberFormat="1" applyFont="1" applyAlignment="1"/>
    <xf numFmtId="4" fontId="96" fillId="0" borderId="0" xfId="0" applyNumberFormat="1" applyFont="1" applyAlignment="1" applyProtection="1">
      <protection locked="0"/>
    </xf>
    <xf numFmtId="4" fontId="96" fillId="0" borderId="0" xfId="0" applyNumberFormat="1" applyFont="1" applyAlignment="1" applyProtection="1">
      <protection locked="0" hidden="1"/>
    </xf>
    <xf numFmtId="4" fontId="96" fillId="0" borderId="0" xfId="0" applyNumberFormat="1" applyFont="1" applyAlignment="1" applyProtection="1">
      <protection hidden="1"/>
    </xf>
    <xf numFmtId="2" fontId="85" fillId="0" borderId="0" xfId="0" applyNumberFormat="1" applyFont="1" applyAlignment="1"/>
    <xf numFmtId="4" fontId="85" fillId="0" borderId="0" xfId="0" applyNumberFormat="1" applyFont="1" applyFill="1" applyBorder="1" applyAlignment="1">
      <alignment vertical="center" wrapText="1"/>
    </xf>
    <xf numFmtId="4" fontId="85" fillId="32" borderId="0" xfId="0" applyNumberFormat="1" applyFont="1" applyFill="1" applyAlignment="1"/>
    <xf numFmtId="4" fontId="87" fillId="0" borderId="0" xfId="0" applyNumberFormat="1" applyFont="1" applyAlignment="1"/>
    <xf numFmtId="4" fontId="87" fillId="0" borderId="0" xfId="0" applyNumberFormat="1" applyFont="1" applyAlignment="1" applyProtection="1">
      <protection locked="0"/>
    </xf>
    <xf numFmtId="4" fontId="87" fillId="0" borderId="0" xfId="2897" applyNumberFormat="1" applyFont="1" applyAlignment="1"/>
    <xf numFmtId="4" fontId="87" fillId="40" borderId="33" xfId="0" applyNumberFormat="1" applyFont="1" applyFill="1" applyBorder="1" applyAlignment="1">
      <alignment wrapText="1"/>
    </xf>
    <xf numFmtId="4" fontId="87" fillId="40" borderId="25" xfId="0" applyNumberFormat="1" applyFont="1" applyFill="1" applyBorder="1" applyAlignment="1">
      <alignment vertical="center" wrapText="1"/>
    </xf>
    <xf numFmtId="4" fontId="85" fillId="0" borderId="0" xfId="2897" applyNumberFormat="1" applyFont="1" applyAlignment="1"/>
    <xf numFmtId="4" fontId="85" fillId="0" borderId="0" xfId="0" applyNumberFormat="1" applyFont="1" applyBorder="1" applyAlignment="1">
      <alignment vertical="center"/>
    </xf>
    <xf numFmtId="4" fontId="87" fillId="40" borderId="29" xfId="0" applyNumberFormat="1" applyFont="1" applyFill="1" applyBorder="1" applyAlignment="1">
      <alignment vertical="center" wrapText="1"/>
    </xf>
    <xf numFmtId="4" fontId="87" fillId="40" borderId="30" xfId="0" applyNumberFormat="1" applyFont="1" applyFill="1" applyBorder="1" applyAlignment="1">
      <alignment vertical="center" wrapText="1"/>
    </xf>
    <xf numFmtId="4" fontId="85" fillId="0" borderId="0" xfId="0" applyNumberFormat="1" applyFont="1" applyAlignment="1">
      <alignment vertical="top" wrapText="1"/>
    </xf>
    <xf numFmtId="4" fontId="87" fillId="32" borderId="0" xfId="0" applyNumberFormat="1" applyFont="1" applyFill="1" applyBorder="1" applyAlignment="1">
      <alignment wrapText="1"/>
    </xf>
    <xf numFmtId="4" fontId="87" fillId="0" borderId="0" xfId="0" applyNumberFormat="1" applyFont="1" applyFill="1" applyBorder="1" applyAlignment="1">
      <alignment wrapText="1"/>
    </xf>
    <xf numFmtId="4" fontId="87" fillId="0" borderId="0" xfId="0" applyNumberFormat="1" applyFont="1" applyBorder="1" applyAlignment="1">
      <alignment wrapText="1"/>
    </xf>
    <xf numFmtId="0" fontId="90" fillId="0" borderId="0" xfId="0" applyFont="1" applyFill="1" applyBorder="1" applyAlignment="1">
      <alignment horizontal="center" vertical="top" wrapText="1"/>
    </xf>
    <xf numFmtId="164" fontId="85" fillId="0" borderId="0" xfId="0" applyNumberFormat="1" applyFont="1" applyAlignment="1">
      <alignment horizontal="center" vertical="center" wrapText="1"/>
    </xf>
    <xf numFmtId="0" fontId="84" fillId="0" borderId="0" xfId="0" applyFont="1" applyAlignment="1">
      <alignment horizontal="center" wrapText="1"/>
    </xf>
    <xf numFmtId="49" fontId="85" fillId="0" borderId="0" xfId="0" applyNumberFormat="1" applyFont="1" applyAlignment="1">
      <alignment horizontal="center" vertical="top"/>
    </xf>
    <xf numFmtId="0" fontId="85" fillId="0" borderId="0" xfId="0" applyFont="1" applyFill="1" applyAlignment="1">
      <alignment horizontal="center" vertical="top"/>
    </xf>
    <xf numFmtId="164" fontId="85" fillId="0" borderId="0" xfId="2384" applyFont="1" applyFill="1" applyAlignment="1">
      <alignment horizontal="center" vertical="top"/>
    </xf>
    <xf numFmtId="0" fontId="100" fillId="37" borderId="23" xfId="0" applyFont="1" applyFill="1" applyBorder="1" applyAlignment="1">
      <alignment horizontal="center" vertical="center" wrapText="1"/>
    </xf>
    <xf numFmtId="0" fontId="100" fillId="37" borderId="24" xfId="0" applyFont="1" applyFill="1" applyBorder="1" applyAlignment="1">
      <alignment horizontal="center" vertical="center" wrapText="1"/>
    </xf>
    <xf numFmtId="0" fontId="100" fillId="37" borderId="25" xfId="0" applyFont="1" applyFill="1" applyBorder="1" applyAlignment="1">
      <alignment horizontal="center" vertical="center" wrapText="1"/>
    </xf>
    <xf numFmtId="165" fontId="87" fillId="40" borderId="33" xfId="0" applyNumberFormat="1" applyFont="1" applyFill="1" applyBorder="1" applyAlignment="1">
      <alignment horizontal="center" wrapText="1"/>
    </xf>
    <xf numFmtId="4" fontId="87" fillId="40" borderId="24" xfId="0" applyNumberFormat="1" applyFont="1" applyFill="1" applyBorder="1" applyAlignment="1">
      <alignment wrapText="1"/>
    </xf>
    <xf numFmtId="4" fontId="87" fillId="40" borderId="25" xfId="0" applyNumberFormat="1" applyFont="1" applyFill="1" applyBorder="1" applyAlignment="1">
      <alignment wrapText="1"/>
    </xf>
    <xf numFmtId="165" fontId="87" fillId="0" borderId="0" xfId="0" applyNumberFormat="1" applyFont="1" applyFill="1" applyBorder="1" applyAlignment="1">
      <alignment horizontal="left" vertical="top" wrapText="1"/>
    </xf>
    <xf numFmtId="0" fontId="87" fillId="0" borderId="29" xfId="0" applyFont="1" applyFill="1" applyBorder="1" applyAlignment="1">
      <alignment horizontal="right" vertical="center" wrapText="1"/>
    </xf>
    <xf numFmtId="4" fontId="87" fillId="0" borderId="29" xfId="0" applyNumberFormat="1" applyFont="1" applyFill="1" applyBorder="1" applyAlignment="1">
      <alignment vertical="center" wrapText="1"/>
    </xf>
    <xf numFmtId="4" fontId="87" fillId="0" borderId="30" xfId="0" applyNumberFormat="1" applyFont="1" applyFill="1" applyBorder="1" applyAlignment="1">
      <alignment vertical="center" wrapText="1"/>
    </xf>
    <xf numFmtId="165" fontId="85" fillId="37" borderId="34" xfId="0" applyNumberFormat="1" applyFont="1" applyFill="1" applyBorder="1" applyAlignment="1">
      <alignment horizontal="center" vertical="center" wrapText="1"/>
    </xf>
    <xf numFmtId="165" fontId="85" fillId="37" borderId="29" xfId="0" applyNumberFormat="1" applyFont="1" applyFill="1" applyBorder="1" applyAlignment="1">
      <alignment horizontal="center" vertical="center" wrapText="1"/>
    </xf>
    <xf numFmtId="165" fontId="85" fillId="37" borderId="30" xfId="0" applyNumberFormat="1" applyFont="1" applyFill="1" applyBorder="1" applyAlignment="1">
      <alignment horizontal="center" vertical="center" wrapText="1"/>
    </xf>
    <xf numFmtId="4" fontId="87" fillId="40" borderId="32" xfId="0" applyNumberFormat="1" applyFont="1" applyFill="1" applyBorder="1" applyAlignment="1">
      <alignment horizontal="center" wrapText="1"/>
    </xf>
    <xf numFmtId="4" fontId="87" fillId="40" borderId="35" xfId="0" applyNumberFormat="1" applyFont="1" applyFill="1" applyBorder="1" applyAlignment="1">
      <alignment horizontal="center" wrapText="1"/>
    </xf>
    <xf numFmtId="4" fontId="87" fillId="40" borderId="32" xfId="0" applyNumberFormat="1" applyFont="1" applyFill="1" applyBorder="1" applyAlignment="1">
      <alignment vertical="center" wrapText="1"/>
    </xf>
    <xf numFmtId="4" fontId="87" fillId="40" borderId="30" xfId="0" applyNumberFormat="1" applyFont="1" applyFill="1" applyBorder="1" applyAlignment="1">
      <alignment vertical="center" wrapText="1"/>
    </xf>
    <xf numFmtId="165" fontId="87" fillId="38" borderId="27" xfId="0" applyNumberFormat="1" applyFont="1" applyFill="1" applyBorder="1" applyAlignment="1">
      <alignment horizontal="center" wrapText="1"/>
    </xf>
    <xf numFmtId="0" fontId="87" fillId="0" borderId="0" xfId="0" applyFont="1" applyAlignment="1">
      <alignment horizontal="left" vertical="top" wrapText="1"/>
    </xf>
    <xf numFmtId="4" fontId="87" fillId="40" borderId="29" xfId="0" applyNumberFormat="1" applyFont="1" applyFill="1" applyBorder="1" applyAlignment="1">
      <alignment horizontal="center" vertical="center" wrapText="1"/>
    </xf>
    <xf numFmtId="0" fontId="87" fillId="0" borderId="0" xfId="0" applyFont="1" applyAlignment="1">
      <alignment horizontal="right" vertical="top" wrapText="1"/>
    </xf>
    <xf numFmtId="164" fontId="85" fillId="0" borderId="0" xfId="2384" applyFont="1" applyFill="1" applyBorder="1" applyAlignment="1">
      <alignment horizontal="left" vertical="top" wrapText="1"/>
    </xf>
    <xf numFmtId="165" fontId="87" fillId="40" borderId="27" xfId="0" applyNumberFormat="1" applyFont="1" applyFill="1" applyBorder="1" applyAlignment="1">
      <alignment horizontal="center" vertical="center" wrapText="1"/>
    </xf>
    <xf numFmtId="164" fontId="85" fillId="0" borderId="0" xfId="2384" applyFont="1" applyFill="1" applyBorder="1" applyAlignment="1">
      <alignment wrapText="1"/>
    </xf>
    <xf numFmtId="0" fontId="87" fillId="40" borderId="31" xfId="0" applyFont="1" applyFill="1" applyBorder="1" applyAlignment="1">
      <alignment vertical="top" wrapText="1"/>
    </xf>
    <xf numFmtId="165" fontId="87" fillId="37" borderId="34" xfId="0" applyNumberFormat="1" applyFont="1" applyFill="1" applyBorder="1" applyAlignment="1">
      <alignment horizontal="center" vertical="center" wrapText="1"/>
    </xf>
    <xf numFmtId="0" fontId="92" fillId="0" borderId="0" xfId="0" applyFont="1" applyFill="1" applyBorder="1"/>
  </cellXfs>
  <cellStyles count="2899">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2" xfId="15" xr:uid="{00000000-0005-0000-0000-00000E000000}"/>
    <cellStyle name="20% - Accent1 2 2" xfId="16" xr:uid="{00000000-0005-0000-0000-00000F000000}"/>
    <cellStyle name="20% - Accent1 2 3" xfId="17" xr:uid="{00000000-0005-0000-0000-000010000000}"/>
    <cellStyle name="20% - Accent1 3" xfId="18" xr:uid="{00000000-0005-0000-0000-000011000000}"/>
    <cellStyle name="20% - Accent1 3 2" xfId="19" xr:uid="{00000000-0005-0000-0000-000012000000}"/>
    <cellStyle name="20% - Accent1 4" xfId="20" xr:uid="{00000000-0005-0000-0000-000013000000}"/>
    <cellStyle name="20% - Accent1 4 2" xfId="21" xr:uid="{00000000-0005-0000-0000-000014000000}"/>
    <cellStyle name="20% - Accent1 5" xfId="22" xr:uid="{00000000-0005-0000-0000-000015000000}"/>
    <cellStyle name="20% - Accent1 5 2" xfId="23" xr:uid="{00000000-0005-0000-0000-000016000000}"/>
    <cellStyle name="20% - Accent1 6" xfId="24" xr:uid="{00000000-0005-0000-0000-000017000000}"/>
    <cellStyle name="20% - Accent1 6 2" xfId="25" xr:uid="{00000000-0005-0000-0000-000018000000}"/>
    <cellStyle name="20% - Accent1 7" xfId="26" xr:uid="{00000000-0005-0000-0000-000019000000}"/>
    <cellStyle name="20% - Accent1 7 2" xfId="27" xr:uid="{00000000-0005-0000-0000-00001A000000}"/>
    <cellStyle name="20% - Accent1 8" xfId="28" xr:uid="{00000000-0005-0000-0000-00001B000000}"/>
    <cellStyle name="20% - Accent1 8 2" xfId="29" xr:uid="{00000000-0005-0000-0000-00001C000000}"/>
    <cellStyle name="20% - Accent1 9" xfId="30" xr:uid="{00000000-0005-0000-0000-00001D000000}"/>
    <cellStyle name="20% - Accent1 9 2" xfId="31" xr:uid="{00000000-0005-0000-0000-00001E000000}"/>
    <cellStyle name="20% - Accent2 10" xfId="32" xr:uid="{00000000-0005-0000-0000-00001F000000}"/>
    <cellStyle name="20% - Accent2 10 2" xfId="33" xr:uid="{00000000-0005-0000-0000-000020000000}"/>
    <cellStyle name="20% - Accent2 11" xfId="34" xr:uid="{00000000-0005-0000-0000-000021000000}"/>
    <cellStyle name="20% - Accent2 11 2" xfId="35" xr:uid="{00000000-0005-0000-0000-000022000000}"/>
    <cellStyle name="20% - Accent2 12" xfId="36" xr:uid="{00000000-0005-0000-0000-000023000000}"/>
    <cellStyle name="20% - Accent2 12 2" xfId="37" xr:uid="{00000000-0005-0000-0000-000024000000}"/>
    <cellStyle name="20% - Accent2 13" xfId="38" xr:uid="{00000000-0005-0000-0000-000025000000}"/>
    <cellStyle name="20% - Accent2 13 2" xfId="39" xr:uid="{00000000-0005-0000-0000-000026000000}"/>
    <cellStyle name="20% - Accent2 14" xfId="40" xr:uid="{00000000-0005-0000-0000-000027000000}"/>
    <cellStyle name="20% - Accent2 14 2" xfId="41" xr:uid="{00000000-0005-0000-0000-000028000000}"/>
    <cellStyle name="20% - Accent2 15" xfId="42" xr:uid="{00000000-0005-0000-0000-000029000000}"/>
    <cellStyle name="20% - Accent2 15 2" xfId="43" xr:uid="{00000000-0005-0000-0000-00002A000000}"/>
    <cellStyle name="20% - Accent2 16" xfId="44" xr:uid="{00000000-0005-0000-0000-00002B000000}"/>
    <cellStyle name="20% - Accent2 16 2" xfId="45" xr:uid="{00000000-0005-0000-0000-00002C000000}"/>
    <cellStyle name="20% - Accent2 2" xfId="46" xr:uid="{00000000-0005-0000-0000-00002D000000}"/>
    <cellStyle name="20% - Accent2 2 2" xfId="47" xr:uid="{00000000-0005-0000-0000-00002E000000}"/>
    <cellStyle name="20% - Accent2 2 3" xfId="48" xr:uid="{00000000-0005-0000-0000-00002F000000}"/>
    <cellStyle name="20% - Accent2 3" xfId="49" xr:uid="{00000000-0005-0000-0000-000030000000}"/>
    <cellStyle name="20% - Accent2 3 2" xfId="50" xr:uid="{00000000-0005-0000-0000-000031000000}"/>
    <cellStyle name="20% - Accent2 4" xfId="51" xr:uid="{00000000-0005-0000-0000-000032000000}"/>
    <cellStyle name="20% - Accent2 4 2" xfId="52" xr:uid="{00000000-0005-0000-0000-000033000000}"/>
    <cellStyle name="20% - Accent2 5" xfId="53" xr:uid="{00000000-0005-0000-0000-000034000000}"/>
    <cellStyle name="20% - Accent2 5 2" xfId="54" xr:uid="{00000000-0005-0000-0000-000035000000}"/>
    <cellStyle name="20% - Accent2 6" xfId="55" xr:uid="{00000000-0005-0000-0000-000036000000}"/>
    <cellStyle name="20% - Accent2 6 2" xfId="56" xr:uid="{00000000-0005-0000-0000-000037000000}"/>
    <cellStyle name="20% - Accent2 7" xfId="57" xr:uid="{00000000-0005-0000-0000-000038000000}"/>
    <cellStyle name="20% - Accent2 7 2" xfId="58" xr:uid="{00000000-0005-0000-0000-000039000000}"/>
    <cellStyle name="20% - Accent2 8" xfId="59" xr:uid="{00000000-0005-0000-0000-00003A000000}"/>
    <cellStyle name="20% - Accent2 8 2" xfId="60" xr:uid="{00000000-0005-0000-0000-00003B000000}"/>
    <cellStyle name="20% - Accent2 9" xfId="61" xr:uid="{00000000-0005-0000-0000-00003C000000}"/>
    <cellStyle name="20% - Accent2 9 2" xfId="62" xr:uid="{00000000-0005-0000-0000-00003D000000}"/>
    <cellStyle name="20% - Accent3 10" xfId="63" xr:uid="{00000000-0005-0000-0000-00003E000000}"/>
    <cellStyle name="20% - Accent3 10 2" xfId="64" xr:uid="{00000000-0005-0000-0000-00003F000000}"/>
    <cellStyle name="20% - Accent3 11" xfId="65" xr:uid="{00000000-0005-0000-0000-000040000000}"/>
    <cellStyle name="20% - Accent3 11 2" xfId="66" xr:uid="{00000000-0005-0000-0000-000041000000}"/>
    <cellStyle name="20% - Accent3 12" xfId="67" xr:uid="{00000000-0005-0000-0000-000042000000}"/>
    <cellStyle name="20% - Accent3 12 2" xfId="68" xr:uid="{00000000-0005-0000-0000-000043000000}"/>
    <cellStyle name="20% - Accent3 13" xfId="69" xr:uid="{00000000-0005-0000-0000-000044000000}"/>
    <cellStyle name="20% - Accent3 13 2" xfId="70" xr:uid="{00000000-0005-0000-0000-000045000000}"/>
    <cellStyle name="20% - Accent3 14" xfId="71" xr:uid="{00000000-0005-0000-0000-000046000000}"/>
    <cellStyle name="20% - Accent3 14 2" xfId="72" xr:uid="{00000000-0005-0000-0000-000047000000}"/>
    <cellStyle name="20% - Accent3 15" xfId="73" xr:uid="{00000000-0005-0000-0000-000048000000}"/>
    <cellStyle name="20% - Accent3 15 2" xfId="74" xr:uid="{00000000-0005-0000-0000-000049000000}"/>
    <cellStyle name="20% - Accent3 16" xfId="75" xr:uid="{00000000-0005-0000-0000-00004A000000}"/>
    <cellStyle name="20% - Accent3 16 2" xfId="76" xr:uid="{00000000-0005-0000-0000-00004B000000}"/>
    <cellStyle name="20% - Accent3 2" xfId="77" xr:uid="{00000000-0005-0000-0000-00004C000000}"/>
    <cellStyle name="20% - Accent3 2 2" xfId="78" xr:uid="{00000000-0005-0000-0000-00004D000000}"/>
    <cellStyle name="20% - Accent3 2 3" xfId="79" xr:uid="{00000000-0005-0000-0000-00004E000000}"/>
    <cellStyle name="20% - Accent3 3" xfId="80" xr:uid="{00000000-0005-0000-0000-00004F000000}"/>
    <cellStyle name="20% - Accent3 3 2" xfId="81" xr:uid="{00000000-0005-0000-0000-000050000000}"/>
    <cellStyle name="20% - Accent3 4" xfId="82" xr:uid="{00000000-0005-0000-0000-000051000000}"/>
    <cellStyle name="20% - Accent3 4 2" xfId="83" xr:uid="{00000000-0005-0000-0000-000052000000}"/>
    <cellStyle name="20% - Accent3 5" xfId="84" xr:uid="{00000000-0005-0000-0000-000053000000}"/>
    <cellStyle name="20% - Accent3 5 2" xfId="85" xr:uid="{00000000-0005-0000-0000-000054000000}"/>
    <cellStyle name="20% - Accent3 6" xfId="86" xr:uid="{00000000-0005-0000-0000-000055000000}"/>
    <cellStyle name="20% - Accent3 6 2" xfId="87" xr:uid="{00000000-0005-0000-0000-000056000000}"/>
    <cellStyle name="20% - Accent3 7" xfId="88" xr:uid="{00000000-0005-0000-0000-000057000000}"/>
    <cellStyle name="20% - Accent3 7 2" xfId="89" xr:uid="{00000000-0005-0000-0000-000058000000}"/>
    <cellStyle name="20% - Accent3 8" xfId="90" xr:uid="{00000000-0005-0000-0000-000059000000}"/>
    <cellStyle name="20% - Accent3 8 2" xfId="91" xr:uid="{00000000-0005-0000-0000-00005A000000}"/>
    <cellStyle name="20% - Accent3 9" xfId="92" xr:uid="{00000000-0005-0000-0000-00005B000000}"/>
    <cellStyle name="20% - Accent3 9 2" xfId="93" xr:uid="{00000000-0005-0000-0000-00005C000000}"/>
    <cellStyle name="20% - Accent4 10" xfId="94" xr:uid="{00000000-0005-0000-0000-00005D000000}"/>
    <cellStyle name="20% - Accent4 10 2" xfId="95" xr:uid="{00000000-0005-0000-0000-00005E000000}"/>
    <cellStyle name="20% - Accent4 11" xfId="96" xr:uid="{00000000-0005-0000-0000-00005F000000}"/>
    <cellStyle name="20% - Accent4 11 2" xfId="97" xr:uid="{00000000-0005-0000-0000-000060000000}"/>
    <cellStyle name="20% - Accent4 12" xfId="98" xr:uid="{00000000-0005-0000-0000-000061000000}"/>
    <cellStyle name="20% - Accent4 12 2" xfId="99" xr:uid="{00000000-0005-0000-0000-000062000000}"/>
    <cellStyle name="20% - Accent4 13" xfId="100" xr:uid="{00000000-0005-0000-0000-000063000000}"/>
    <cellStyle name="20% - Accent4 13 2" xfId="101" xr:uid="{00000000-0005-0000-0000-000064000000}"/>
    <cellStyle name="20% - Accent4 14" xfId="102" xr:uid="{00000000-0005-0000-0000-000065000000}"/>
    <cellStyle name="20% - Accent4 14 2" xfId="103" xr:uid="{00000000-0005-0000-0000-000066000000}"/>
    <cellStyle name="20% - Accent4 15" xfId="104" xr:uid="{00000000-0005-0000-0000-000067000000}"/>
    <cellStyle name="20% - Accent4 15 2" xfId="105" xr:uid="{00000000-0005-0000-0000-000068000000}"/>
    <cellStyle name="20% - Accent4 16" xfId="106" xr:uid="{00000000-0005-0000-0000-000069000000}"/>
    <cellStyle name="20% - Accent4 16 2" xfId="107" xr:uid="{00000000-0005-0000-0000-00006A000000}"/>
    <cellStyle name="20% - Accent4 2" xfId="108" xr:uid="{00000000-0005-0000-0000-00006B000000}"/>
    <cellStyle name="20% - Accent4 2 2" xfId="109" xr:uid="{00000000-0005-0000-0000-00006C000000}"/>
    <cellStyle name="20% - Accent4 2 3" xfId="110" xr:uid="{00000000-0005-0000-0000-00006D000000}"/>
    <cellStyle name="20% - Accent4 3" xfId="111" xr:uid="{00000000-0005-0000-0000-00006E000000}"/>
    <cellStyle name="20% - Accent4 3 2" xfId="112" xr:uid="{00000000-0005-0000-0000-00006F000000}"/>
    <cellStyle name="20% - Accent4 4" xfId="113" xr:uid="{00000000-0005-0000-0000-000070000000}"/>
    <cellStyle name="20% - Accent4 4 2" xfId="114" xr:uid="{00000000-0005-0000-0000-000071000000}"/>
    <cellStyle name="20% - Accent4 5" xfId="115" xr:uid="{00000000-0005-0000-0000-000072000000}"/>
    <cellStyle name="20% - Accent4 5 2" xfId="116" xr:uid="{00000000-0005-0000-0000-000073000000}"/>
    <cellStyle name="20% - Accent4 6" xfId="117" xr:uid="{00000000-0005-0000-0000-000074000000}"/>
    <cellStyle name="20% - Accent4 6 2" xfId="118" xr:uid="{00000000-0005-0000-0000-000075000000}"/>
    <cellStyle name="20% - Accent4 7" xfId="119" xr:uid="{00000000-0005-0000-0000-000076000000}"/>
    <cellStyle name="20% - Accent4 7 2" xfId="120" xr:uid="{00000000-0005-0000-0000-000077000000}"/>
    <cellStyle name="20% - Accent4 8" xfId="121" xr:uid="{00000000-0005-0000-0000-000078000000}"/>
    <cellStyle name="20% - Accent4 8 2" xfId="122" xr:uid="{00000000-0005-0000-0000-000079000000}"/>
    <cellStyle name="20% - Accent4 9" xfId="123" xr:uid="{00000000-0005-0000-0000-00007A000000}"/>
    <cellStyle name="20% - Accent4 9 2" xfId="124" xr:uid="{00000000-0005-0000-0000-00007B000000}"/>
    <cellStyle name="20% - Accent5 10" xfId="125" xr:uid="{00000000-0005-0000-0000-00007C000000}"/>
    <cellStyle name="20% - Accent5 10 2" xfId="126" xr:uid="{00000000-0005-0000-0000-00007D000000}"/>
    <cellStyle name="20% - Accent5 11" xfId="127" xr:uid="{00000000-0005-0000-0000-00007E000000}"/>
    <cellStyle name="20% - Accent5 11 2" xfId="128" xr:uid="{00000000-0005-0000-0000-00007F000000}"/>
    <cellStyle name="20% - Accent5 12" xfId="129" xr:uid="{00000000-0005-0000-0000-000080000000}"/>
    <cellStyle name="20% - Accent5 12 2" xfId="130" xr:uid="{00000000-0005-0000-0000-000081000000}"/>
    <cellStyle name="20% - Accent5 13" xfId="131" xr:uid="{00000000-0005-0000-0000-000082000000}"/>
    <cellStyle name="20% - Accent5 13 2" xfId="132" xr:uid="{00000000-0005-0000-0000-000083000000}"/>
    <cellStyle name="20% - Accent5 14" xfId="133" xr:uid="{00000000-0005-0000-0000-000084000000}"/>
    <cellStyle name="20% - Accent5 14 2" xfId="134" xr:uid="{00000000-0005-0000-0000-000085000000}"/>
    <cellStyle name="20% - Accent5 15" xfId="135" xr:uid="{00000000-0005-0000-0000-000086000000}"/>
    <cellStyle name="20% - Accent5 15 2" xfId="136" xr:uid="{00000000-0005-0000-0000-000087000000}"/>
    <cellStyle name="20% - Accent5 16" xfId="137" xr:uid="{00000000-0005-0000-0000-000088000000}"/>
    <cellStyle name="20% - Accent5 16 2" xfId="138" xr:uid="{00000000-0005-0000-0000-000089000000}"/>
    <cellStyle name="20% - Accent5 2" xfId="139" xr:uid="{00000000-0005-0000-0000-00008A000000}"/>
    <cellStyle name="20% - Accent5 2 2" xfId="140" xr:uid="{00000000-0005-0000-0000-00008B000000}"/>
    <cellStyle name="20% - Accent5 2 3" xfId="141" xr:uid="{00000000-0005-0000-0000-00008C000000}"/>
    <cellStyle name="20% - Accent5 3" xfId="142" xr:uid="{00000000-0005-0000-0000-00008D000000}"/>
    <cellStyle name="20% - Accent5 3 2" xfId="143" xr:uid="{00000000-0005-0000-0000-00008E000000}"/>
    <cellStyle name="20% - Accent5 4" xfId="144" xr:uid="{00000000-0005-0000-0000-00008F000000}"/>
    <cellStyle name="20% - Accent5 4 2" xfId="145" xr:uid="{00000000-0005-0000-0000-000090000000}"/>
    <cellStyle name="20% - Accent5 5" xfId="146" xr:uid="{00000000-0005-0000-0000-000091000000}"/>
    <cellStyle name="20% - Accent5 5 2" xfId="147" xr:uid="{00000000-0005-0000-0000-000092000000}"/>
    <cellStyle name="20% - Accent5 6" xfId="148" xr:uid="{00000000-0005-0000-0000-000093000000}"/>
    <cellStyle name="20% - Accent5 6 2" xfId="149" xr:uid="{00000000-0005-0000-0000-000094000000}"/>
    <cellStyle name="20% - Accent5 7" xfId="150" xr:uid="{00000000-0005-0000-0000-000095000000}"/>
    <cellStyle name="20% - Accent5 7 2" xfId="151" xr:uid="{00000000-0005-0000-0000-000096000000}"/>
    <cellStyle name="20% - Accent5 8" xfId="152" xr:uid="{00000000-0005-0000-0000-000097000000}"/>
    <cellStyle name="20% - Accent5 8 2" xfId="153" xr:uid="{00000000-0005-0000-0000-000098000000}"/>
    <cellStyle name="20% - Accent5 9" xfId="154" xr:uid="{00000000-0005-0000-0000-000099000000}"/>
    <cellStyle name="20% - Accent5 9 2" xfId="155" xr:uid="{00000000-0005-0000-0000-00009A000000}"/>
    <cellStyle name="20% - Accent6 10" xfId="156" xr:uid="{00000000-0005-0000-0000-00009B000000}"/>
    <cellStyle name="20% - Accent6 10 2" xfId="157" xr:uid="{00000000-0005-0000-0000-00009C000000}"/>
    <cellStyle name="20% - Accent6 11" xfId="158" xr:uid="{00000000-0005-0000-0000-00009D000000}"/>
    <cellStyle name="20% - Accent6 11 2" xfId="159" xr:uid="{00000000-0005-0000-0000-00009E000000}"/>
    <cellStyle name="20% - Accent6 12" xfId="160" xr:uid="{00000000-0005-0000-0000-00009F000000}"/>
    <cellStyle name="20% - Accent6 12 2" xfId="161" xr:uid="{00000000-0005-0000-0000-0000A0000000}"/>
    <cellStyle name="20% - Accent6 13" xfId="162" xr:uid="{00000000-0005-0000-0000-0000A1000000}"/>
    <cellStyle name="20% - Accent6 13 2" xfId="163" xr:uid="{00000000-0005-0000-0000-0000A2000000}"/>
    <cellStyle name="20% - Accent6 14" xfId="164" xr:uid="{00000000-0005-0000-0000-0000A3000000}"/>
    <cellStyle name="20% - Accent6 14 2" xfId="165" xr:uid="{00000000-0005-0000-0000-0000A4000000}"/>
    <cellStyle name="20% - Accent6 15" xfId="166" xr:uid="{00000000-0005-0000-0000-0000A5000000}"/>
    <cellStyle name="20% - Accent6 15 2" xfId="167" xr:uid="{00000000-0005-0000-0000-0000A6000000}"/>
    <cellStyle name="20% - Accent6 16" xfId="168" xr:uid="{00000000-0005-0000-0000-0000A7000000}"/>
    <cellStyle name="20% - Accent6 16 2" xfId="169" xr:uid="{00000000-0005-0000-0000-0000A8000000}"/>
    <cellStyle name="20% - Accent6 2" xfId="170" xr:uid="{00000000-0005-0000-0000-0000A9000000}"/>
    <cellStyle name="20% - Accent6 2 2" xfId="171" xr:uid="{00000000-0005-0000-0000-0000AA000000}"/>
    <cellStyle name="20% - Accent6 2 3" xfId="172" xr:uid="{00000000-0005-0000-0000-0000AB000000}"/>
    <cellStyle name="20% - Accent6 3" xfId="173" xr:uid="{00000000-0005-0000-0000-0000AC000000}"/>
    <cellStyle name="20% - Accent6 3 2" xfId="174" xr:uid="{00000000-0005-0000-0000-0000AD000000}"/>
    <cellStyle name="20% - Accent6 4" xfId="175" xr:uid="{00000000-0005-0000-0000-0000AE000000}"/>
    <cellStyle name="20% - Accent6 4 2" xfId="176" xr:uid="{00000000-0005-0000-0000-0000AF000000}"/>
    <cellStyle name="20% - Accent6 5" xfId="177" xr:uid="{00000000-0005-0000-0000-0000B0000000}"/>
    <cellStyle name="20% - Accent6 5 2" xfId="178" xr:uid="{00000000-0005-0000-0000-0000B1000000}"/>
    <cellStyle name="20% - Accent6 6" xfId="179" xr:uid="{00000000-0005-0000-0000-0000B2000000}"/>
    <cellStyle name="20% - Accent6 6 2" xfId="180" xr:uid="{00000000-0005-0000-0000-0000B3000000}"/>
    <cellStyle name="20% - Accent6 7" xfId="181" xr:uid="{00000000-0005-0000-0000-0000B4000000}"/>
    <cellStyle name="20% - Accent6 7 2" xfId="182" xr:uid="{00000000-0005-0000-0000-0000B5000000}"/>
    <cellStyle name="20% - Accent6 8" xfId="183" xr:uid="{00000000-0005-0000-0000-0000B6000000}"/>
    <cellStyle name="20% - Accent6 8 2" xfId="184" xr:uid="{00000000-0005-0000-0000-0000B7000000}"/>
    <cellStyle name="20% - Accent6 9" xfId="185" xr:uid="{00000000-0005-0000-0000-0000B8000000}"/>
    <cellStyle name="20% - Accent6 9 2" xfId="186" xr:uid="{00000000-0005-0000-0000-0000B9000000}"/>
    <cellStyle name="20% - Isticanje1 2 2" xfId="187" xr:uid="{00000000-0005-0000-0000-0000BA000000}"/>
    <cellStyle name="20% - Isticanje1 2 2 2" xfId="188" xr:uid="{00000000-0005-0000-0000-0000BB000000}"/>
    <cellStyle name="20% - Isticanje1 2 2 3" xfId="189" xr:uid="{00000000-0005-0000-0000-0000BC000000}"/>
    <cellStyle name="20% - Isticanje1 2 3" xfId="190" xr:uid="{00000000-0005-0000-0000-0000BD000000}"/>
    <cellStyle name="20% - Isticanje1 2 4" xfId="191" xr:uid="{00000000-0005-0000-0000-0000BE000000}"/>
    <cellStyle name="20% - Isticanje1 3" xfId="192" xr:uid="{00000000-0005-0000-0000-0000BF000000}"/>
    <cellStyle name="20% - Isticanje1 3 2" xfId="193" xr:uid="{00000000-0005-0000-0000-0000C0000000}"/>
    <cellStyle name="20% - Isticanje1 3 2 2" xfId="194" xr:uid="{00000000-0005-0000-0000-0000C1000000}"/>
    <cellStyle name="20% - Isticanje1 3 2 3" xfId="195" xr:uid="{00000000-0005-0000-0000-0000C2000000}"/>
    <cellStyle name="20% - Isticanje1 3 2 4" xfId="196" xr:uid="{00000000-0005-0000-0000-0000C3000000}"/>
    <cellStyle name="20% - Isticanje1 3 2 4 2" xfId="197" xr:uid="{00000000-0005-0000-0000-0000C4000000}"/>
    <cellStyle name="20% - Isticanje1 3 2 4 2 2" xfId="198" xr:uid="{00000000-0005-0000-0000-0000C5000000}"/>
    <cellStyle name="20% - Isticanje1 3 2 4 3" xfId="199" xr:uid="{00000000-0005-0000-0000-0000C6000000}"/>
    <cellStyle name="20% - Isticanje1 3 2 4 4" xfId="200" xr:uid="{00000000-0005-0000-0000-0000C7000000}"/>
    <cellStyle name="20% - Isticanje1 3 2 5" xfId="201" xr:uid="{00000000-0005-0000-0000-0000C8000000}"/>
    <cellStyle name="20% - Isticanje1 3 3" xfId="202" xr:uid="{00000000-0005-0000-0000-0000C9000000}"/>
    <cellStyle name="20% - Isticanje1 3 4" xfId="203" xr:uid="{00000000-0005-0000-0000-0000CA000000}"/>
    <cellStyle name="20% - Isticanje1 4" xfId="204" xr:uid="{00000000-0005-0000-0000-0000CB000000}"/>
    <cellStyle name="20% - Isticanje1 4 2" xfId="205" xr:uid="{00000000-0005-0000-0000-0000CC000000}"/>
    <cellStyle name="20% - Isticanje1 4 2 2" xfId="206" xr:uid="{00000000-0005-0000-0000-0000CD000000}"/>
    <cellStyle name="20% - Isticanje1 4 2 2 2" xfId="207" xr:uid="{00000000-0005-0000-0000-0000CE000000}"/>
    <cellStyle name="20% - Isticanje1 4 2 2 2 2" xfId="208" xr:uid="{00000000-0005-0000-0000-0000CF000000}"/>
    <cellStyle name="20% - Isticanje1 4 2 2 3" xfId="209" xr:uid="{00000000-0005-0000-0000-0000D0000000}"/>
    <cellStyle name="20% - Isticanje1 4 2 3" xfId="210" xr:uid="{00000000-0005-0000-0000-0000D1000000}"/>
    <cellStyle name="20% - Isticanje1 4 2 4" xfId="211" xr:uid="{00000000-0005-0000-0000-0000D2000000}"/>
    <cellStyle name="20% - Isticanje1 4 3" xfId="212" xr:uid="{00000000-0005-0000-0000-0000D3000000}"/>
    <cellStyle name="20% - Isticanje1 5" xfId="213" xr:uid="{00000000-0005-0000-0000-0000D4000000}"/>
    <cellStyle name="20% - Isticanje1 6" xfId="214" xr:uid="{00000000-0005-0000-0000-0000D5000000}"/>
    <cellStyle name="20% - Isticanje2 2 2" xfId="215" xr:uid="{00000000-0005-0000-0000-0000D6000000}"/>
    <cellStyle name="20% - Isticanje2 2 2 2" xfId="216" xr:uid="{00000000-0005-0000-0000-0000D7000000}"/>
    <cellStyle name="20% - Isticanje2 2 2 3" xfId="217" xr:uid="{00000000-0005-0000-0000-0000D8000000}"/>
    <cellStyle name="20% - Isticanje2 2 3" xfId="218" xr:uid="{00000000-0005-0000-0000-0000D9000000}"/>
    <cellStyle name="20% - Isticanje2 2 4" xfId="219" xr:uid="{00000000-0005-0000-0000-0000DA000000}"/>
    <cellStyle name="20% - Isticanje2 3" xfId="220" xr:uid="{00000000-0005-0000-0000-0000DB000000}"/>
    <cellStyle name="20% - Isticanje2 3 2" xfId="221" xr:uid="{00000000-0005-0000-0000-0000DC000000}"/>
    <cellStyle name="20% - Isticanje2 3 2 2" xfId="222" xr:uid="{00000000-0005-0000-0000-0000DD000000}"/>
    <cellStyle name="20% - Isticanje2 3 2 3" xfId="223" xr:uid="{00000000-0005-0000-0000-0000DE000000}"/>
    <cellStyle name="20% - Isticanje2 3 2 4" xfId="224" xr:uid="{00000000-0005-0000-0000-0000DF000000}"/>
    <cellStyle name="20% - Isticanje2 3 2 4 2" xfId="225" xr:uid="{00000000-0005-0000-0000-0000E0000000}"/>
    <cellStyle name="20% - Isticanje2 3 2 4 2 2" xfId="226" xr:uid="{00000000-0005-0000-0000-0000E1000000}"/>
    <cellStyle name="20% - Isticanje2 3 2 4 3" xfId="227" xr:uid="{00000000-0005-0000-0000-0000E2000000}"/>
    <cellStyle name="20% - Isticanje2 3 2 4 4" xfId="228" xr:uid="{00000000-0005-0000-0000-0000E3000000}"/>
    <cellStyle name="20% - Isticanje2 3 2 5" xfId="229" xr:uid="{00000000-0005-0000-0000-0000E4000000}"/>
    <cellStyle name="20% - Isticanje2 3 3" xfId="230" xr:uid="{00000000-0005-0000-0000-0000E5000000}"/>
    <cellStyle name="20% - Isticanje2 3 4" xfId="231" xr:uid="{00000000-0005-0000-0000-0000E6000000}"/>
    <cellStyle name="20% - Isticanje2 4" xfId="232" xr:uid="{00000000-0005-0000-0000-0000E7000000}"/>
    <cellStyle name="20% - Isticanje2 4 2" xfId="233" xr:uid="{00000000-0005-0000-0000-0000E8000000}"/>
    <cellStyle name="20% - Isticanje2 4 2 2" xfId="234" xr:uid="{00000000-0005-0000-0000-0000E9000000}"/>
    <cellStyle name="20% - Isticanje2 4 2 2 2" xfId="235" xr:uid="{00000000-0005-0000-0000-0000EA000000}"/>
    <cellStyle name="20% - Isticanje2 4 2 2 2 2" xfId="236" xr:uid="{00000000-0005-0000-0000-0000EB000000}"/>
    <cellStyle name="20% - Isticanje2 4 2 2 3" xfId="237" xr:uid="{00000000-0005-0000-0000-0000EC000000}"/>
    <cellStyle name="20% - Isticanje2 4 2 3" xfId="238" xr:uid="{00000000-0005-0000-0000-0000ED000000}"/>
    <cellStyle name="20% - Isticanje2 4 2 4" xfId="239" xr:uid="{00000000-0005-0000-0000-0000EE000000}"/>
    <cellStyle name="20% - Isticanje2 4 3" xfId="240" xr:uid="{00000000-0005-0000-0000-0000EF000000}"/>
    <cellStyle name="20% - Isticanje2 5" xfId="241" xr:uid="{00000000-0005-0000-0000-0000F0000000}"/>
    <cellStyle name="20% - Isticanje2 6" xfId="242" xr:uid="{00000000-0005-0000-0000-0000F1000000}"/>
    <cellStyle name="20% - Isticanje3 2 2" xfId="243" xr:uid="{00000000-0005-0000-0000-0000F2000000}"/>
    <cellStyle name="20% - Isticanje3 2 2 2" xfId="244" xr:uid="{00000000-0005-0000-0000-0000F3000000}"/>
    <cellStyle name="20% - Isticanje3 2 2 3" xfId="245" xr:uid="{00000000-0005-0000-0000-0000F4000000}"/>
    <cellStyle name="20% - Isticanje3 2 3" xfId="246" xr:uid="{00000000-0005-0000-0000-0000F5000000}"/>
    <cellStyle name="20% - Isticanje3 2 4" xfId="247" xr:uid="{00000000-0005-0000-0000-0000F6000000}"/>
    <cellStyle name="20% - Isticanje3 3" xfId="248" xr:uid="{00000000-0005-0000-0000-0000F7000000}"/>
    <cellStyle name="20% - Isticanje3 3 2" xfId="249" xr:uid="{00000000-0005-0000-0000-0000F8000000}"/>
    <cellStyle name="20% - Isticanje3 3 2 2" xfId="250" xr:uid="{00000000-0005-0000-0000-0000F9000000}"/>
    <cellStyle name="20% - Isticanje3 3 2 3" xfId="251" xr:uid="{00000000-0005-0000-0000-0000FA000000}"/>
    <cellStyle name="20% - Isticanje3 3 2 4" xfId="252" xr:uid="{00000000-0005-0000-0000-0000FB000000}"/>
    <cellStyle name="20% - Isticanje3 3 2 4 2" xfId="253" xr:uid="{00000000-0005-0000-0000-0000FC000000}"/>
    <cellStyle name="20% - Isticanje3 3 2 4 2 2" xfId="254" xr:uid="{00000000-0005-0000-0000-0000FD000000}"/>
    <cellStyle name="20% - Isticanje3 3 2 4 3" xfId="255" xr:uid="{00000000-0005-0000-0000-0000FE000000}"/>
    <cellStyle name="20% - Isticanje3 3 2 4 4" xfId="256" xr:uid="{00000000-0005-0000-0000-0000FF000000}"/>
    <cellStyle name="20% - Isticanje3 3 2 5" xfId="257" xr:uid="{00000000-0005-0000-0000-000000010000}"/>
    <cellStyle name="20% - Isticanje3 3 3" xfId="258" xr:uid="{00000000-0005-0000-0000-000001010000}"/>
    <cellStyle name="20% - Isticanje3 3 4" xfId="259" xr:uid="{00000000-0005-0000-0000-000002010000}"/>
    <cellStyle name="20% - Isticanje3 4" xfId="260" xr:uid="{00000000-0005-0000-0000-000003010000}"/>
    <cellStyle name="20% - Isticanje3 4 2" xfId="261" xr:uid="{00000000-0005-0000-0000-000004010000}"/>
    <cellStyle name="20% - Isticanje3 4 2 2" xfId="262" xr:uid="{00000000-0005-0000-0000-000005010000}"/>
    <cellStyle name="20% - Isticanje3 4 2 2 2" xfId="263" xr:uid="{00000000-0005-0000-0000-000006010000}"/>
    <cellStyle name="20% - Isticanje3 4 2 2 2 2" xfId="264" xr:uid="{00000000-0005-0000-0000-000007010000}"/>
    <cellStyle name="20% - Isticanje3 4 2 2 3" xfId="265" xr:uid="{00000000-0005-0000-0000-000008010000}"/>
    <cellStyle name="20% - Isticanje3 4 2 3" xfId="266" xr:uid="{00000000-0005-0000-0000-000009010000}"/>
    <cellStyle name="20% - Isticanje3 4 2 4" xfId="267" xr:uid="{00000000-0005-0000-0000-00000A010000}"/>
    <cellStyle name="20% - Isticanje3 4 3" xfId="268" xr:uid="{00000000-0005-0000-0000-00000B010000}"/>
    <cellStyle name="20% - Isticanje3 5" xfId="269" xr:uid="{00000000-0005-0000-0000-00000C010000}"/>
    <cellStyle name="20% - Isticanje3 6" xfId="270" xr:uid="{00000000-0005-0000-0000-00000D010000}"/>
    <cellStyle name="20% - Isticanje4 2 2" xfId="271" xr:uid="{00000000-0005-0000-0000-00000E010000}"/>
    <cellStyle name="20% - Isticanje4 2 2 2" xfId="272" xr:uid="{00000000-0005-0000-0000-00000F010000}"/>
    <cellStyle name="20% - Isticanje4 2 2 3" xfId="273" xr:uid="{00000000-0005-0000-0000-000010010000}"/>
    <cellStyle name="20% - Isticanje4 2 3" xfId="274" xr:uid="{00000000-0005-0000-0000-000011010000}"/>
    <cellStyle name="20% - Isticanje4 2 4" xfId="275" xr:uid="{00000000-0005-0000-0000-000012010000}"/>
    <cellStyle name="20% - Isticanje4 3" xfId="276" xr:uid="{00000000-0005-0000-0000-000013010000}"/>
    <cellStyle name="20% - Isticanje4 3 2" xfId="277" xr:uid="{00000000-0005-0000-0000-000014010000}"/>
    <cellStyle name="20% - Isticanje4 3 2 2" xfId="278" xr:uid="{00000000-0005-0000-0000-000015010000}"/>
    <cellStyle name="20% - Isticanje4 3 2 3" xfId="279" xr:uid="{00000000-0005-0000-0000-000016010000}"/>
    <cellStyle name="20% - Isticanje4 3 2 4" xfId="280" xr:uid="{00000000-0005-0000-0000-000017010000}"/>
    <cellStyle name="20% - Isticanje4 3 2 4 2" xfId="281" xr:uid="{00000000-0005-0000-0000-000018010000}"/>
    <cellStyle name="20% - Isticanje4 3 2 4 2 2" xfId="282" xr:uid="{00000000-0005-0000-0000-000019010000}"/>
    <cellStyle name="20% - Isticanje4 3 2 4 3" xfId="283" xr:uid="{00000000-0005-0000-0000-00001A010000}"/>
    <cellStyle name="20% - Isticanje4 3 2 4 4" xfId="284" xr:uid="{00000000-0005-0000-0000-00001B010000}"/>
    <cellStyle name="20% - Isticanje4 3 2 5" xfId="285" xr:uid="{00000000-0005-0000-0000-00001C010000}"/>
    <cellStyle name="20% - Isticanje4 3 3" xfId="286" xr:uid="{00000000-0005-0000-0000-00001D010000}"/>
    <cellStyle name="20% - Isticanje4 3 4" xfId="287" xr:uid="{00000000-0005-0000-0000-00001E010000}"/>
    <cellStyle name="20% - Isticanje4 4" xfId="288" xr:uid="{00000000-0005-0000-0000-00001F010000}"/>
    <cellStyle name="20% - Isticanje4 4 2" xfId="289" xr:uid="{00000000-0005-0000-0000-000020010000}"/>
    <cellStyle name="20% - Isticanje4 4 2 2" xfId="290" xr:uid="{00000000-0005-0000-0000-000021010000}"/>
    <cellStyle name="20% - Isticanje4 4 2 2 2" xfId="291" xr:uid="{00000000-0005-0000-0000-000022010000}"/>
    <cellStyle name="20% - Isticanje4 4 2 2 2 2" xfId="292" xr:uid="{00000000-0005-0000-0000-000023010000}"/>
    <cellStyle name="20% - Isticanje4 4 2 2 3" xfId="293" xr:uid="{00000000-0005-0000-0000-000024010000}"/>
    <cellStyle name="20% - Isticanje4 4 2 3" xfId="294" xr:uid="{00000000-0005-0000-0000-000025010000}"/>
    <cellStyle name="20% - Isticanje4 4 2 4" xfId="295" xr:uid="{00000000-0005-0000-0000-000026010000}"/>
    <cellStyle name="20% - Isticanje4 4 3" xfId="296" xr:uid="{00000000-0005-0000-0000-000027010000}"/>
    <cellStyle name="20% - Isticanje4 5" xfId="297" xr:uid="{00000000-0005-0000-0000-000028010000}"/>
    <cellStyle name="20% - Isticanje4 6" xfId="298" xr:uid="{00000000-0005-0000-0000-000029010000}"/>
    <cellStyle name="20% - Isticanje5 2 2" xfId="299" xr:uid="{00000000-0005-0000-0000-00002A010000}"/>
    <cellStyle name="20% - Isticanje5 2 2 2" xfId="300" xr:uid="{00000000-0005-0000-0000-00002B010000}"/>
    <cellStyle name="20% - Isticanje5 2 2 3" xfId="301" xr:uid="{00000000-0005-0000-0000-00002C010000}"/>
    <cellStyle name="20% - Isticanje5 2 3" xfId="302" xr:uid="{00000000-0005-0000-0000-00002D010000}"/>
    <cellStyle name="20% - Isticanje5 2 4" xfId="303" xr:uid="{00000000-0005-0000-0000-00002E010000}"/>
    <cellStyle name="20% - Isticanje5 3" xfId="304" xr:uid="{00000000-0005-0000-0000-00002F010000}"/>
    <cellStyle name="20% - Isticanje5 4" xfId="305" xr:uid="{00000000-0005-0000-0000-000030010000}"/>
    <cellStyle name="20% - Isticanje5 5" xfId="306" xr:uid="{00000000-0005-0000-0000-000031010000}"/>
    <cellStyle name="20% - Isticanje5 6" xfId="307" xr:uid="{00000000-0005-0000-0000-000032010000}"/>
    <cellStyle name="20% - Isticanje6 2 2" xfId="308" xr:uid="{00000000-0005-0000-0000-000033010000}"/>
    <cellStyle name="20% - Isticanje6 2 2 2" xfId="309" xr:uid="{00000000-0005-0000-0000-000034010000}"/>
    <cellStyle name="20% - Isticanje6 2 2 3" xfId="310" xr:uid="{00000000-0005-0000-0000-000035010000}"/>
    <cellStyle name="20% - Isticanje6 2 3" xfId="311" xr:uid="{00000000-0005-0000-0000-000036010000}"/>
    <cellStyle name="20% - Isticanje6 2 4" xfId="312" xr:uid="{00000000-0005-0000-0000-000037010000}"/>
    <cellStyle name="20% - Isticanje6 3" xfId="313" xr:uid="{00000000-0005-0000-0000-000038010000}"/>
    <cellStyle name="20% - Isticanje6 3 2" xfId="314" xr:uid="{00000000-0005-0000-0000-000039010000}"/>
    <cellStyle name="20% - Isticanje6 3 2 2" xfId="315" xr:uid="{00000000-0005-0000-0000-00003A010000}"/>
    <cellStyle name="20% - Isticanje6 3 2 3" xfId="316" xr:uid="{00000000-0005-0000-0000-00003B010000}"/>
    <cellStyle name="20% - Isticanje6 3 2 4" xfId="317" xr:uid="{00000000-0005-0000-0000-00003C010000}"/>
    <cellStyle name="20% - Isticanje6 3 2 4 2" xfId="318" xr:uid="{00000000-0005-0000-0000-00003D010000}"/>
    <cellStyle name="20% - Isticanje6 3 2 4 2 2" xfId="319" xr:uid="{00000000-0005-0000-0000-00003E010000}"/>
    <cellStyle name="20% - Isticanje6 3 2 4 3" xfId="320" xr:uid="{00000000-0005-0000-0000-00003F010000}"/>
    <cellStyle name="20% - Isticanje6 3 2 4 4" xfId="321" xr:uid="{00000000-0005-0000-0000-000040010000}"/>
    <cellStyle name="20% - Isticanje6 3 2 5" xfId="322" xr:uid="{00000000-0005-0000-0000-000041010000}"/>
    <cellStyle name="20% - Isticanje6 3 3" xfId="323" xr:uid="{00000000-0005-0000-0000-000042010000}"/>
    <cellStyle name="20% - Isticanje6 3 4" xfId="324" xr:uid="{00000000-0005-0000-0000-000043010000}"/>
    <cellStyle name="20% - Isticanje6 4" xfId="325" xr:uid="{00000000-0005-0000-0000-000044010000}"/>
    <cellStyle name="20% - Isticanje6 4 2" xfId="326" xr:uid="{00000000-0005-0000-0000-000045010000}"/>
    <cellStyle name="20% - Isticanje6 4 2 2" xfId="327" xr:uid="{00000000-0005-0000-0000-000046010000}"/>
    <cellStyle name="20% - Isticanje6 4 2 2 2" xfId="328" xr:uid="{00000000-0005-0000-0000-000047010000}"/>
    <cellStyle name="20% - Isticanje6 4 2 2 2 2" xfId="329" xr:uid="{00000000-0005-0000-0000-000048010000}"/>
    <cellStyle name="20% - Isticanje6 4 2 2 3" xfId="330" xr:uid="{00000000-0005-0000-0000-000049010000}"/>
    <cellStyle name="20% - Isticanje6 4 2 3" xfId="331" xr:uid="{00000000-0005-0000-0000-00004A010000}"/>
    <cellStyle name="20% - Isticanje6 4 2 4" xfId="332" xr:uid="{00000000-0005-0000-0000-00004B010000}"/>
    <cellStyle name="20% - Isticanje6 4 3" xfId="333" xr:uid="{00000000-0005-0000-0000-00004C010000}"/>
    <cellStyle name="20% - Isticanje6 5" xfId="334" xr:uid="{00000000-0005-0000-0000-00004D010000}"/>
    <cellStyle name="20% - Isticanje6 6" xfId="335" xr:uid="{00000000-0005-0000-0000-00004E010000}"/>
    <cellStyle name="40% - Accent1 10" xfId="336" xr:uid="{00000000-0005-0000-0000-00004F010000}"/>
    <cellStyle name="40% - Accent1 10 2" xfId="337" xr:uid="{00000000-0005-0000-0000-000050010000}"/>
    <cellStyle name="40% - Accent1 11" xfId="338" xr:uid="{00000000-0005-0000-0000-000051010000}"/>
    <cellStyle name="40% - Accent1 11 2" xfId="339" xr:uid="{00000000-0005-0000-0000-000052010000}"/>
    <cellStyle name="40% - Accent1 12" xfId="340" xr:uid="{00000000-0005-0000-0000-000053010000}"/>
    <cellStyle name="40% - Accent1 12 2" xfId="341" xr:uid="{00000000-0005-0000-0000-000054010000}"/>
    <cellStyle name="40% - Accent1 13" xfId="342" xr:uid="{00000000-0005-0000-0000-000055010000}"/>
    <cellStyle name="40% - Accent1 13 2" xfId="343" xr:uid="{00000000-0005-0000-0000-000056010000}"/>
    <cellStyle name="40% - Accent1 14" xfId="344" xr:uid="{00000000-0005-0000-0000-000057010000}"/>
    <cellStyle name="40% - Accent1 14 2" xfId="345" xr:uid="{00000000-0005-0000-0000-000058010000}"/>
    <cellStyle name="40% - Accent1 15" xfId="346" xr:uid="{00000000-0005-0000-0000-000059010000}"/>
    <cellStyle name="40% - Accent1 15 2" xfId="347" xr:uid="{00000000-0005-0000-0000-00005A010000}"/>
    <cellStyle name="40% - Accent1 16" xfId="348" xr:uid="{00000000-0005-0000-0000-00005B010000}"/>
    <cellStyle name="40% - Accent1 16 2" xfId="349" xr:uid="{00000000-0005-0000-0000-00005C010000}"/>
    <cellStyle name="40% - Accent1 2" xfId="350" xr:uid="{00000000-0005-0000-0000-00005D010000}"/>
    <cellStyle name="40% - Accent1 2 2" xfId="351" xr:uid="{00000000-0005-0000-0000-00005E010000}"/>
    <cellStyle name="40% - Accent1 2 3" xfId="352" xr:uid="{00000000-0005-0000-0000-00005F010000}"/>
    <cellStyle name="40% - Accent1 3" xfId="353" xr:uid="{00000000-0005-0000-0000-000060010000}"/>
    <cellStyle name="40% - Accent1 3 2" xfId="354" xr:uid="{00000000-0005-0000-0000-000061010000}"/>
    <cellStyle name="40% - Accent1 4" xfId="355" xr:uid="{00000000-0005-0000-0000-000062010000}"/>
    <cellStyle name="40% - Accent1 4 2" xfId="356" xr:uid="{00000000-0005-0000-0000-000063010000}"/>
    <cellStyle name="40% - Accent1 5" xfId="357" xr:uid="{00000000-0005-0000-0000-000064010000}"/>
    <cellStyle name="40% - Accent1 5 2" xfId="358" xr:uid="{00000000-0005-0000-0000-000065010000}"/>
    <cellStyle name="40% - Accent1 6" xfId="359" xr:uid="{00000000-0005-0000-0000-000066010000}"/>
    <cellStyle name="40% - Accent1 6 2" xfId="360" xr:uid="{00000000-0005-0000-0000-000067010000}"/>
    <cellStyle name="40% - Accent1 7" xfId="361" xr:uid="{00000000-0005-0000-0000-000068010000}"/>
    <cellStyle name="40% - Accent1 7 2" xfId="362" xr:uid="{00000000-0005-0000-0000-000069010000}"/>
    <cellStyle name="40% - Accent1 8" xfId="363" xr:uid="{00000000-0005-0000-0000-00006A010000}"/>
    <cellStyle name="40% - Accent1 8 2" xfId="364" xr:uid="{00000000-0005-0000-0000-00006B010000}"/>
    <cellStyle name="40% - Accent1 9" xfId="365" xr:uid="{00000000-0005-0000-0000-00006C010000}"/>
    <cellStyle name="40% - Accent1 9 2" xfId="366" xr:uid="{00000000-0005-0000-0000-00006D010000}"/>
    <cellStyle name="40% - Accent2 10" xfId="367" xr:uid="{00000000-0005-0000-0000-00006E010000}"/>
    <cellStyle name="40% - Accent2 10 2" xfId="368" xr:uid="{00000000-0005-0000-0000-00006F010000}"/>
    <cellStyle name="40% - Accent2 11" xfId="369" xr:uid="{00000000-0005-0000-0000-000070010000}"/>
    <cellStyle name="40% - Accent2 11 2" xfId="370" xr:uid="{00000000-0005-0000-0000-000071010000}"/>
    <cellStyle name="40% - Accent2 12" xfId="371" xr:uid="{00000000-0005-0000-0000-000072010000}"/>
    <cellStyle name="40% - Accent2 12 2" xfId="372" xr:uid="{00000000-0005-0000-0000-000073010000}"/>
    <cellStyle name="40% - Accent2 13" xfId="373" xr:uid="{00000000-0005-0000-0000-000074010000}"/>
    <cellStyle name="40% - Accent2 13 2" xfId="374" xr:uid="{00000000-0005-0000-0000-000075010000}"/>
    <cellStyle name="40% - Accent2 14" xfId="375" xr:uid="{00000000-0005-0000-0000-000076010000}"/>
    <cellStyle name="40% - Accent2 14 2" xfId="376" xr:uid="{00000000-0005-0000-0000-000077010000}"/>
    <cellStyle name="40% - Accent2 15" xfId="377" xr:uid="{00000000-0005-0000-0000-000078010000}"/>
    <cellStyle name="40% - Accent2 15 2" xfId="378" xr:uid="{00000000-0005-0000-0000-000079010000}"/>
    <cellStyle name="40% - Accent2 16" xfId="379" xr:uid="{00000000-0005-0000-0000-00007A010000}"/>
    <cellStyle name="40% - Accent2 16 2" xfId="380" xr:uid="{00000000-0005-0000-0000-00007B010000}"/>
    <cellStyle name="40% - Accent2 2" xfId="381" xr:uid="{00000000-0005-0000-0000-00007C010000}"/>
    <cellStyle name="40% - Accent2 2 2" xfId="382" xr:uid="{00000000-0005-0000-0000-00007D010000}"/>
    <cellStyle name="40% - Accent2 2 3" xfId="383" xr:uid="{00000000-0005-0000-0000-00007E010000}"/>
    <cellStyle name="40% - Accent2 3" xfId="384" xr:uid="{00000000-0005-0000-0000-00007F010000}"/>
    <cellStyle name="40% - Accent2 3 2" xfId="385" xr:uid="{00000000-0005-0000-0000-000080010000}"/>
    <cellStyle name="40% - Accent2 4" xfId="386" xr:uid="{00000000-0005-0000-0000-000081010000}"/>
    <cellStyle name="40% - Accent2 4 2" xfId="387" xr:uid="{00000000-0005-0000-0000-000082010000}"/>
    <cellStyle name="40% - Accent2 5" xfId="388" xr:uid="{00000000-0005-0000-0000-000083010000}"/>
    <cellStyle name="40% - Accent2 5 2" xfId="389" xr:uid="{00000000-0005-0000-0000-000084010000}"/>
    <cellStyle name="40% - Accent2 6" xfId="390" xr:uid="{00000000-0005-0000-0000-000085010000}"/>
    <cellStyle name="40% - Accent2 6 2" xfId="391" xr:uid="{00000000-0005-0000-0000-000086010000}"/>
    <cellStyle name="40% - Accent2 7" xfId="392" xr:uid="{00000000-0005-0000-0000-000087010000}"/>
    <cellStyle name="40% - Accent2 7 2" xfId="393" xr:uid="{00000000-0005-0000-0000-000088010000}"/>
    <cellStyle name="40% - Accent2 8" xfId="394" xr:uid="{00000000-0005-0000-0000-000089010000}"/>
    <cellStyle name="40% - Accent2 8 2" xfId="395" xr:uid="{00000000-0005-0000-0000-00008A010000}"/>
    <cellStyle name="40% - Accent2 9" xfId="396" xr:uid="{00000000-0005-0000-0000-00008B010000}"/>
    <cellStyle name="40% - Accent2 9 2" xfId="397" xr:uid="{00000000-0005-0000-0000-00008C010000}"/>
    <cellStyle name="40% - Accent3 10" xfId="398" xr:uid="{00000000-0005-0000-0000-00008D010000}"/>
    <cellStyle name="40% - Accent3 10 2" xfId="399" xr:uid="{00000000-0005-0000-0000-00008E010000}"/>
    <cellStyle name="40% - Accent3 11" xfId="400" xr:uid="{00000000-0005-0000-0000-00008F010000}"/>
    <cellStyle name="40% - Accent3 11 2" xfId="401" xr:uid="{00000000-0005-0000-0000-000090010000}"/>
    <cellStyle name="40% - Accent3 12" xfId="402" xr:uid="{00000000-0005-0000-0000-000091010000}"/>
    <cellStyle name="40% - Accent3 12 2" xfId="403" xr:uid="{00000000-0005-0000-0000-000092010000}"/>
    <cellStyle name="40% - Accent3 13" xfId="404" xr:uid="{00000000-0005-0000-0000-000093010000}"/>
    <cellStyle name="40% - Accent3 13 2" xfId="405" xr:uid="{00000000-0005-0000-0000-000094010000}"/>
    <cellStyle name="40% - Accent3 14" xfId="406" xr:uid="{00000000-0005-0000-0000-000095010000}"/>
    <cellStyle name="40% - Accent3 14 2" xfId="407" xr:uid="{00000000-0005-0000-0000-000096010000}"/>
    <cellStyle name="40% - Accent3 15" xfId="408" xr:uid="{00000000-0005-0000-0000-000097010000}"/>
    <cellStyle name="40% - Accent3 15 2" xfId="409" xr:uid="{00000000-0005-0000-0000-000098010000}"/>
    <cellStyle name="40% - Accent3 16" xfId="410" xr:uid="{00000000-0005-0000-0000-000099010000}"/>
    <cellStyle name="40% - Accent3 16 2" xfId="411" xr:uid="{00000000-0005-0000-0000-00009A010000}"/>
    <cellStyle name="40% - Accent3 2" xfId="412" xr:uid="{00000000-0005-0000-0000-00009B010000}"/>
    <cellStyle name="40% - Accent3 2 2" xfId="413" xr:uid="{00000000-0005-0000-0000-00009C010000}"/>
    <cellStyle name="40% - Accent3 2 3" xfId="414" xr:uid="{00000000-0005-0000-0000-00009D010000}"/>
    <cellStyle name="40% - Accent3 3" xfId="415" xr:uid="{00000000-0005-0000-0000-00009E010000}"/>
    <cellStyle name="40% - Accent3 3 2" xfId="416" xr:uid="{00000000-0005-0000-0000-00009F010000}"/>
    <cellStyle name="40% - Accent3 4" xfId="417" xr:uid="{00000000-0005-0000-0000-0000A0010000}"/>
    <cellStyle name="40% - Accent3 4 2" xfId="418" xr:uid="{00000000-0005-0000-0000-0000A1010000}"/>
    <cellStyle name="40% - Accent3 5" xfId="419" xr:uid="{00000000-0005-0000-0000-0000A2010000}"/>
    <cellStyle name="40% - Accent3 5 2" xfId="420" xr:uid="{00000000-0005-0000-0000-0000A3010000}"/>
    <cellStyle name="40% - Accent3 6" xfId="421" xr:uid="{00000000-0005-0000-0000-0000A4010000}"/>
    <cellStyle name="40% - Accent3 6 2" xfId="422" xr:uid="{00000000-0005-0000-0000-0000A5010000}"/>
    <cellStyle name="40% - Accent3 7" xfId="423" xr:uid="{00000000-0005-0000-0000-0000A6010000}"/>
    <cellStyle name="40% - Accent3 7 2" xfId="424" xr:uid="{00000000-0005-0000-0000-0000A7010000}"/>
    <cellStyle name="40% - Accent3 8" xfId="425" xr:uid="{00000000-0005-0000-0000-0000A8010000}"/>
    <cellStyle name="40% - Accent3 8 2" xfId="426" xr:uid="{00000000-0005-0000-0000-0000A9010000}"/>
    <cellStyle name="40% - Accent3 9" xfId="427" xr:uid="{00000000-0005-0000-0000-0000AA010000}"/>
    <cellStyle name="40% - Accent3 9 2" xfId="428" xr:uid="{00000000-0005-0000-0000-0000AB010000}"/>
    <cellStyle name="40% - Accent4 10" xfId="429" xr:uid="{00000000-0005-0000-0000-0000AC010000}"/>
    <cellStyle name="40% - Accent4 10 2" xfId="430" xr:uid="{00000000-0005-0000-0000-0000AD010000}"/>
    <cellStyle name="40% - Accent4 11" xfId="431" xr:uid="{00000000-0005-0000-0000-0000AE010000}"/>
    <cellStyle name="40% - Accent4 11 2" xfId="432" xr:uid="{00000000-0005-0000-0000-0000AF010000}"/>
    <cellStyle name="40% - Accent4 12" xfId="433" xr:uid="{00000000-0005-0000-0000-0000B0010000}"/>
    <cellStyle name="40% - Accent4 12 2" xfId="434" xr:uid="{00000000-0005-0000-0000-0000B1010000}"/>
    <cellStyle name="40% - Accent4 13" xfId="435" xr:uid="{00000000-0005-0000-0000-0000B2010000}"/>
    <cellStyle name="40% - Accent4 13 2" xfId="436" xr:uid="{00000000-0005-0000-0000-0000B3010000}"/>
    <cellStyle name="40% - Accent4 14" xfId="437" xr:uid="{00000000-0005-0000-0000-0000B4010000}"/>
    <cellStyle name="40% - Accent4 14 2" xfId="438" xr:uid="{00000000-0005-0000-0000-0000B5010000}"/>
    <cellStyle name="40% - Accent4 15" xfId="439" xr:uid="{00000000-0005-0000-0000-0000B6010000}"/>
    <cellStyle name="40% - Accent4 15 2" xfId="440" xr:uid="{00000000-0005-0000-0000-0000B7010000}"/>
    <cellStyle name="40% - Accent4 16" xfId="441" xr:uid="{00000000-0005-0000-0000-0000B8010000}"/>
    <cellStyle name="40% - Accent4 16 2" xfId="442" xr:uid="{00000000-0005-0000-0000-0000B9010000}"/>
    <cellStyle name="40% - Accent4 2" xfId="443" xr:uid="{00000000-0005-0000-0000-0000BA010000}"/>
    <cellStyle name="40% - Accent4 2 2" xfId="444" xr:uid="{00000000-0005-0000-0000-0000BB010000}"/>
    <cellStyle name="40% - Accent4 2 3" xfId="445" xr:uid="{00000000-0005-0000-0000-0000BC010000}"/>
    <cellStyle name="40% - Accent4 3" xfId="446" xr:uid="{00000000-0005-0000-0000-0000BD010000}"/>
    <cellStyle name="40% - Accent4 3 2" xfId="447" xr:uid="{00000000-0005-0000-0000-0000BE010000}"/>
    <cellStyle name="40% - Accent4 4" xfId="448" xr:uid="{00000000-0005-0000-0000-0000BF010000}"/>
    <cellStyle name="40% - Accent4 4 2" xfId="449" xr:uid="{00000000-0005-0000-0000-0000C0010000}"/>
    <cellStyle name="40% - Accent4 5" xfId="450" xr:uid="{00000000-0005-0000-0000-0000C1010000}"/>
    <cellStyle name="40% - Accent4 5 2" xfId="451" xr:uid="{00000000-0005-0000-0000-0000C2010000}"/>
    <cellStyle name="40% - Accent4 6" xfId="452" xr:uid="{00000000-0005-0000-0000-0000C3010000}"/>
    <cellStyle name="40% - Accent4 6 2" xfId="453" xr:uid="{00000000-0005-0000-0000-0000C4010000}"/>
    <cellStyle name="40% - Accent4 7" xfId="454" xr:uid="{00000000-0005-0000-0000-0000C5010000}"/>
    <cellStyle name="40% - Accent4 7 2" xfId="455" xr:uid="{00000000-0005-0000-0000-0000C6010000}"/>
    <cellStyle name="40% - Accent4 8" xfId="456" xr:uid="{00000000-0005-0000-0000-0000C7010000}"/>
    <cellStyle name="40% - Accent4 8 2" xfId="457" xr:uid="{00000000-0005-0000-0000-0000C8010000}"/>
    <cellStyle name="40% - Accent4 9" xfId="458" xr:uid="{00000000-0005-0000-0000-0000C9010000}"/>
    <cellStyle name="40% - Accent4 9 2" xfId="459" xr:uid="{00000000-0005-0000-0000-0000CA010000}"/>
    <cellStyle name="40% - Accent5 10" xfId="460" xr:uid="{00000000-0005-0000-0000-0000CB010000}"/>
    <cellStyle name="40% - Accent5 10 2" xfId="461" xr:uid="{00000000-0005-0000-0000-0000CC010000}"/>
    <cellStyle name="40% - Accent5 11" xfId="462" xr:uid="{00000000-0005-0000-0000-0000CD010000}"/>
    <cellStyle name="40% - Accent5 11 2" xfId="463" xr:uid="{00000000-0005-0000-0000-0000CE010000}"/>
    <cellStyle name="40% - Accent5 12" xfId="464" xr:uid="{00000000-0005-0000-0000-0000CF010000}"/>
    <cellStyle name="40% - Accent5 12 2" xfId="465" xr:uid="{00000000-0005-0000-0000-0000D0010000}"/>
    <cellStyle name="40% - Accent5 13" xfId="466" xr:uid="{00000000-0005-0000-0000-0000D1010000}"/>
    <cellStyle name="40% - Accent5 13 2" xfId="467" xr:uid="{00000000-0005-0000-0000-0000D2010000}"/>
    <cellStyle name="40% - Accent5 14" xfId="468" xr:uid="{00000000-0005-0000-0000-0000D3010000}"/>
    <cellStyle name="40% - Accent5 14 2" xfId="469" xr:uid="{00000000-0005-0000-0000-0000D4010000}"/>
    <cellStyle name="40% - Accent5 15" xfId="470" xr:uid="{00000000-0005-0000-0000-0000D5010000}"/>
    <cellStyle name="40% - Accent5 15 2" xfId="471" xr:uid="{00000000-0005-0000-0000-0000D6010000}"/>
    <cellStyle name="40% - Accent5 16" xfId="472" xr:uid="{00000000-0005-0000-0000-0000D7010000}"/>
    <cellStyle name="40% - Accent5 16 2" xfId="473" xr:uid="{00000000-0005-0000-0000-0000D8010000}"/>
    <cellStyle name="40% - Accent5 2" xfId="474" xr:uid="{00000000-0005-0000-0000-0000D9010000}"/>
    <cellStyle name="40% - Accent5 2 2" xfId="475" xr:uid="{00000000-0005-0000-0000-0000DA010000}"/>
    <cellStyle name="40% - Accent5 2 3" xfId="476" xr:uid="{00000000-0005-0000-0000-0000DB010000}"/>
    <cellStyle name="40% - Accent5 3" xfId="477" xr:uid="{00000000-0005-0000-0000-0000DC010000}"/>
    <cellStyle name="40% - Accent5 3 2" xfId="478" xr:uid="{00000000-0005-0000-0000-0000DD010000}"/>
    <cellStyle name="40% - Accent5 4" xfId="479" xr:uid="{00000000-0005-0000-0000-0000DE010000}"/>
    <cellStyle name="40% - Accent5 4 2" xfId="480" xr:uid="{00000000-0005-0000-0000-0000DF010000}"/>
    <cellStyle name="40% - Accent5 5" xfId="481" xr:uid="{00000000-0005-0000-0000-0000E0010000}"/>
    <cellStyle name="40% - Accent5 5 2"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5 7 2" xfId="486" xr:uid="{00000000-0005-0000-0000-0000E5010000}"/>
    <cellStyle name="40% - Accent5 8" xfId="487" xr:uid="{00000000-0005-0000-0000-0000E6010000}"/>
    <cellStyle name="40% - Accent5 8 2" xfId="488" xr:uid="{00000000-0005-0000-0000-0000E7010000}"/>
    <cellStyle name="40% - Accent5 9" xfId="489" xr:uid="{00000000-0005-0000-0000-0000E8010000}"/>
    <cellStyle name="40% - Accent5 9 2" xfId="490" xr:uid="{00000000-0005-0000-0000-0000E9010000}"/>
    <cellStyle name="40% - Accent6 10" xfId="491" xr:uid="{00000000-0005-0000-0000-0000EA010000}"/>
    <cellStyle name="40% - Accent6 10 2" xfId="492" xr:uid="{00000000-0005-0000-0000-0000EB010000}"/>
    <cellStyle name="40% - Accent6 11" xfId="493" xr:uid="{00000000-0005-0000-0000-0000EC010000}"/>
    <cellStyle name="40% - Accent6 11 2" xfId="494" xr:uid="{00000000-0005-0000-0000-0000ED010000}"/>
    <cellStyle name="40% - Accent6 12" xfId="495" xr:uid="{00000000-0005-0000-0000-0000EE010000}"/>
    <cellStyle name="40% - Accent6 12 2" xfId="496" xr:uid="{00000000-0005-0000-0000-0000EF010000}"/>
    <cellStyle name="40% - Accent6 13" xfId="497" xr:uid="{00000000-0005-0000-0000-0000F0010000}"/>
    <cellStyle name="40% - Accent6 13 2" xfId="498" xr:uid="{00000000-0005-0000-0000-0000F1010000}"/>
    <cellStyle name="40% - Accent6 14" xfId="499" xr:uid="{00000000-0005-0000-0000-0000F2010000}"/>
    <cellStyle name="40% - Accent6 14 2" xfId="500" xr:uid="{00000000-0005-0000-0000-0000F3010000}"/>
    <cellStyle name="40% - Accent6 15" xfId="501" xr:uid="{00000000-0005-0000-0000-0000F4010000}"/>
    <cellStyle name="40% - Accent6 15 2" xfId="502" xr:uid="{00000000-0005-0000-0000-0000F5010000}"/>
    <cellStyle name="40% - Accent6 16" xfId="503" xr:uid="{00000000-0005-0000-0000-0000F6010000}"/>
    <cellStyle name="40% - Accent6 16 2" xfId="504" xr:uid="{00000000-0005-0000-0000-0000F7010000}"/>
    <cellStyle name="40% - Accent6 2" xfId="505" xr:uid="{00000000-0005-0000-0000-0000F8010000}"/>
    <cellStyle name="40% - Accent6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4" xfId="510" xr:uid="{00000000-0005-0000-0000-0000FD010000}"/>
    <cellStyle name="40% - Accent6 4 2" xfId="511" xr:uid="{00000000-0005-0000-0000-0000FE010000}"/>
    <cellStyle name="40% - Accent6 5" xfId="512" xr:uid="{00000000-0005-0000-0000-0000FF010000}"/>
    <cellStyle name="40% - Accent6 5 2" xfId="513" xr:uid="{00000000-0005-0000-0000-000000020000}"/>
    <cellStyle name="40% - Accent6 6" xfId="514" xr:uid="{00000000-0005-0000-0000-000001020000}"/>
    <cellStyle name="40% - Accent6 6 2" xfId="515" xr:uid="{00000000-0005-0000-0000-000002020000}"/>
    <cellStyle name="40% - Accent6 7" xfId="516" xr:uid="{00000000-0005-0000-0000-000003020000}"/>
    <cellStyle name="40% - Accent6 7 2" xfId="517" xr:uid="{00000000-0005-0000-0000-000004020000}"/>
    <cellStyle name="40% - Accent6 8" xfId="518" xr:uid="{00000000-0005-0000-0000-000005020000}"/>
    <cellStyle name="40% - Accent6 8 2" xfId="519" xr:uid="{00000000-0005-0000-0000-000006020000}"/>
    <cellStyle name="40% - Accent6 9" xfId="520" xr:uid="{00000000-0005-0000-0000-000007020000}"/>
    <cellStyle name="40% - Accent6 9 2" xfId="521" xr:uid="{00000000-0005-0000-0000-000008020000}"/>
    <cellStyle name="40% - Isticanje1 2" xfId="522" xr:uid="{00000000-0005-0000-0000-000009020000}"/>
    <cellStyle name="40% - Isticanje1 2 2" xfId="523" xr:uid="{00000000-0005-0000-0000-00000A020000}"/>
    <cellStyle name="40% - Isticanje1 2 2 2" xfId="524" xr:uid="{00000000-0005-0000-0000-00000B020000}"/>
    <cellStyle name="40% - Isticanje1 3" xfId="525" xr:uid="{00000000-0005-0000-0000-00000C020000}"/>
    <cellStyle name="40% - Isticanje2 2 2" xfId="526" xr:uid="{00000000-0005-0000-0000-00000D020000}"/>
    <cellStyle name="40% - Isticanje2 2 2 2" xfId="527" xr:uid="{00000000-0005-0000-0000-00000E020000}"/>
    <cellStyle name="40% - Isticanje2 2 2 3" xfId="528" xr:uid="{00000000-0005-0000-0000-00000F020000}"/>
    <cellStyle name="40% - Isticanje2 2 3" xfId="529" xr:uid="{00000000-0005-0000-0000-000010020000}"/>
    <cellStyle name="40% - Isticanje2 2 4" xfId="530" xr:uid="{00000000-0005-0000-0000-000011020000}"/>
    <cellStyle name="40% - Isticanje2 3" xfId="531" xr:uid="{00000000-0005-0000-0000-000012020000}"/>
    <cellStyle name="40% - Isticanje2 4" xfId="532" xr:uid="{00000000-0005-0000-0000-000013020000}"/>
    <cellStyle name="40% - Isticanje2 5" xfId="533" xr:uid="{00000000-0005-0000-0000-000014020000}"/>
    <cellStyle name="40% - Isticanje2 6" xfId="534" xr:uid="{00000000-0005-0000-0000-000015020000}"/>
    <cellStyle name="40% - Isticanje3 2 2" xfId="535" xr:uid="{00000000-0005-0000-0000-000016020000}"/>
    <cellStyle name="40% - Isticanje3 2 2 2" xfId="536" xr:uid="{00000000-0005-0000-0000-000017020000}"/>
    <cellStyle name="40% - Isticanje3 2 2 3" xfId="537" xr:uid="{00000000-0005-0000-0000-000018020000}"/>
    <cellStyle name="40% - Isticanje3 2 3" xfId="538" xr:uid="{00000000-0005-0000-0000-000019020000}"/>
    <cellStyle name="40% - Isticanje3 2 4" xfId="539" xr:uid="{00000000-0005-0000-0000-00001A020000}"/>
    <cellStyle name="40% - Isticanje3 3" xfId="540" xr:uid="{00000000-0005-0000-0000-00001B020000}"/>
    <cellStyle name="40% - Isticanje3 3 2" xfId="541" xr:uid="{00000000-0005-0000-0000-00001C020000}"/>
    <cellStyle name="40% - Isticanje3 3 2 2" xfId="542" xr:uid="{00000000-0005-0000-0000-00001D020000}"/>
    <cellStyle name="40% - Isticanje3 3 2 3" xfId="543" xr:uid="{00000000-0005-0000-0000-00001E020000}"/>
    <cellStyle name="40% - Isticanje3 3 2 4" xfId="544" xr:uid="{00000000-0005-0000-0000-00001F020000}"/>
    <cellStyle name="40% - Isticanje3 3 2 4 2" xfId="545" xr:uid="{00000000-0005-0000-0000-000020020000}"/>
    <cellStyle name="40% - Isticanje3 3 2 4 2 2" xfId="546" xr:uid="{00000000-0005-0000-0000-000021020000}"/>
    <cellStyle name="40% - Isticanje3 3 2 4 3" xfId="547" xr:uid="{00000000-0005-0000-0000-000022020000}"/>
    <cellStyle name="40% - Isticanje3 3 2 4 4" xfId="548" xr:uid="{00000000-0005-0000-0000-000023020000}"/>
    <cellStyle name="40% - Isticanje3 3 2 5" xfId="549" xr:uid="{00000000-0005-0000-0000-000024020000}"/>
    <cellStyle name="40% - Isticanje3 3 3" xfId="550" xr:uid="{00000000-0005-0000-0000-000025020000}"/>
    <cellStyle name="40% - Isticanje3 3 4" xfId="551" xr:uid="{00000000-0005-0000-0000-000026020000}"/>
    <cellStyle name="40% - Isticanje3 4" xfId="552" xr:uid="{00000000-0005-0000-0000-000027020000}"/>
    <cellStyle name="40% - Isticanje3 4 2" xfId="553" xr:uid="{00000000-0005-0000-0000-000028020000}"/>
    <cellStyle name="40% - Isticanje3 4 2 2" xfId="554" xr:uid="{00000000-0005-0000-0000-000029020000}"/>
    <cellStyle name="40% - Isticanje3 4 2 2 2" xfId="555" xr:uid="{00000000-0005-0000-0000-00002A020000}"/>
    <cellStyle name="40% - Isticanje3 4 2 2 2 2" xfId="556" xr:uid="{00000000-0005-0000-0000-00002B020000}"/>
    <cellStyle name="40% - Isticanje3 4 2 2 3" xfId="557" xr:uid="{00000000-0005-0000-0000-00002C020000}"/>
    <cellStyle name="40% - Isticanje3 4 2 3" xfId="558" xr:uid="{00000000-0005-0000-0000-00002D020000}"/>
    <cellStyle name="40% - Isticanje3 4 2 4" xfId="559" xr:uid="{00000000-0005-0000-0000-00002E020000}"/>
    <cellStyle name="40% - Isticanje3 4 3" xfId="560" xr:uid="{00000000-0005-0000-0000-00002F020000}"/>
    <cellStyle name="40% - Isticanje3 5" xfId="561" xr:uid="{00000000-0005-0000-0000-000030020000}"/>
    <cellStyle name="40% - Isticanje3 6" xfId="562" xr:uid="{00000000-0005-0000-0000-000031020000}"/>
    <cellStyle name="40% - Isticanje4 2 2" xfId="563" xr:uid="{00000000-0005-0000-0000-000032020000}"/>
    <cellStyle name="40% - Isticanje4 2 2 2" xfId="564" xr:uid="{00000000-0005-0000-0000-000033020000}"/>
    <cellStyle name="40% - Isticanje4 2 2 3" xfId="565" xr:uid="{00000000-0005-0000-0000-000034020000}"/>
    <cellStyle name="40% - Isticanje4 2 3" xfId="566" xr:uid="{00000000-0005-0000-0000-000035020000}"/>
    <cellStyle name="40% - Isticanje4 2 4" xfId="567" xr:uid="{00000000-0005-0000-0000-000036020000}"/>
    <cellStyle name="40% - Isticanje4 3" xfId="568" xr:uid="{00000000-0005-0000-0000-000037020000}"/>
    <cellStyle name="40% - Isticanje4 3 2" xfId="569" xr:uid="{00000000-0005-0000-0000-000038020000}"/>
    <cellStyle name="40% - Isticanje4 3 2 2" xfId="570" xr:uid="{00000000-0005-0000-0000-000039020000}"/>
    <cellStyle name="40% - Isticanje4 3 2 3" xfId="571" xr:uid="{00000000-0005-0000-0000-00003A020000}"/>
    <cellStyle name="40% - Isticanje4 3 2 4" xfId="572" xr:uid="{00000000-0005-0000-0000-00003B020000}"/>
    <cellStyle name="40% - Isticanje4 3 2 4 2" xfId="573" xr:uid="{00000000-0005-0000-0000-00003C020000}"/>
    <cellStyle name="40% - Isticanje4 3 2 4 2 2" xfId="574" xr:uid="{00000000-0005-0000-0000-00003D020000}"/>
    <cellStyle name="40% - Isticanje4 3 2 4 3" xfId="575" xr:uid="{00000000-0005-0000-0000-00003E020000}"/>
    <cellStyle name="40% - Isticanje4 3 2 4 4" xfId="576" xr:uid="{00000000-0005-0000-0000-00003F020000}"/>
    <cellStyle name="40% - Isticanje4 3 2 5" xfId="577" xr:uid="{00000000-0005-0000-0000-000040020000}"/>
    <cellStyle name="40% - Isticanje4 3 3" xfId="578" xr:uid="{00000000-0005-0000-0000-000041020000}"/>
    <cellStyle name="40% - Isticanje4 3 4" xfId="579" xr:uid="{00000000-0005-0000-0000-000042020000}"/>
    <cellStyle name="40% - Isticanje4 4" xfId="580" xr:uid="{00000000-0005-0000-0000-000043020000}"/>
    <cellStyle name="40% - Isticanje4 4 2" xfId="581" xr:uid="{00000000-0005-0000-0000-000044020000}"/>
    <cellStyle name="40% - Isticanje4 4 2 2" xfId="582" xr:uid="{00000000-0005-0000-0000-000045020000}"/>
    <cellStyle name="40% - Isticanje4 4 2 2 2" xfId="583" xr:uid="{00000000-0005-0000-0000-000046020000}"/>
    <cellStyle name="40% - Isticanje4 4 2 2 2 2" xfId="584" xr:uid="{00000000-0005-0000-0000-000047020000}"/>
    <cellStyle name="40% - Isticanje4 4 2 2 3" xfId="585" xr:uid="{00000000-0005-0000-0000-000048020000}"/>
    <cellStyle name="40% - Isticanje4 4 2 3" xfId="586" xr:uid="{00000000-0005-0000-0000-000049020000}"/>
    <cellStyle name="40% - Isticanje4 4 2 4" xfId="587" xr:uid="{00000000-0005-0000-0000-00004A020000}"/>
    <cellStyle name="40% - Isticanje4 4 3" xfId="588" xr:uid="{00000000-0005-0000-0000-00004B020000}"/>
    <cellStyle name="40% - Isticanje4 5" xfId="589" xr:uid="{00000000-0005-0000-0000-00004C020000}"/>
    <cellStyle name="40% - Isticanje4 6" xfId="590" xr:uid="{00000000-0005-0000-0000-00004D020000}"/>
    <cellStyle name="40% - Isticanje5 2 2" xfId="591" xr:uid="{00000000-0005-0000-0000-00004E020000}"/>
    <cellStyle name="40% - Isticanje5 2 2 2" xfId="592" xr:uid="{00000000-0005-0000-0000-00004F020000}"/>
    <cellStyle name="40% - Isticanje5 2 2 3" xfId="593" xr:uid="{00000000-0005-0000-0000-000050020000}"/>
    <cellStyle name="40% - Isticanje5 2 3" xfId="594" xr:uid="{00000000-0005-0000-0000-000051020000}"/>
    <cellStyle name="40% - Isticanje5 2 4" xfId="595" xr:uid="{00000000-0005-0000-0000-000052020000}"/>
    <cellStyle name="40% - Isticanje5 3" xfId="596" xr:uid="{00000000-0005-0000-0000-000053020000}"/>
    <cellStyle name="40% - Isticanje5 3 2" xfId="597" xr:uid="{00000000-0005-0000-0000-000054020000}"/>
    <cellStyle name="40% - Isticanje5 3 2 2" xfId="598" xr:uid="{00000000-0005-0000-0000-000055020000}"/>
    <cellStyle name="40% - Isticanje5 3 2 3" xfId="599" xr:uid="{00000000-0005-0000-0000-000056020000}"/>
    <cellStyle name="40% - Isticanje5 3 2 4" xfId="600" xr:uid="{00000000-0005-0000-0000-000057020000}"/>
    <cellStyle name="40% - Isticanje5 3 2 4 2" xfId="601" xr:uid="{00000000-0005-0000-0000-000058020000}"/>
    <cellStyle name="40% - Isticanje5 3 2 4 2 2" xfId="602" xr:uid="{00000000-0005-0000-0000-000059020000}"/>
    <cellStyle name="40% - Isticanje5 3 2 4 3" xfId="603" xr:uid="{00000000-0005-0000-0000-00005A020000}"/>
    <cellStyle name="40% - Isticanje5 3 2 4 4" xfId="604" xr:uid="{00000000-0005-0000-0000-00005B020000}"/>
    <cellStyle name="40% - Isticanje5 3 2 5" xfId="605" xr:uid="{00000000-0005-0000-0000-00005C020000}"/>
    <cellStyle name="40% - Isticanje5 3 3" xfId="606" xr:uid="{00000000-0005-0000-0000-00005D020000}"/>
    <cellStyle name="40% - Isticanje5 3 4" xfId="607" xr:uid="{00000000-0005-0000-0000-00005E020000}"/>
    <cellStyle name="40% - Isticanje5 4" xfId="608" xr:uid="{00000000-0005-0000-0000-00005F020000}"/>
    <cellStyle name="40% - Isticanje5 4 2" xfId="609" xr:uid="{00000000-0005-0000-0000-000060020000}"/>
    <cellStyle name="40% - Isticanje5 4 2 2" xfId="610" xr:uid="{00000000-0005-0000-0000-000061020000}"/>
    <cellStyle name="40% - Isticanje5 4 2 2 2" xfId="611" xr:uid="{00000000-0005-0000-0000-000062020000}"/>
    <cellStyle name="40% - Isticanje5 4 2 2 2 2" xfId="612" xr:uid="{00000000-0005-0000-0000-000063020000}"/>
    <cellStyle name="40% - Isticanje5 4 2 2 3" xfId="613" xr:uid="{00000000-0005-0000-0000-000064020000}"/>
    <cellStyle name="40% - Isticanje5 4 2 3" xfId="614" xr:uid="{00000000-0005-0000-0000-000065020000}"/>
    <cellStyle name="40% - Isticanje5 4 2 4" xfId="615" xr:uid="{00000000-0005-0000-0000-000066020000}"/>
    <cellStyle name="40% - Isticanje5 4 3" xfId="616" xr:uid="{00000000-0005-0000-0000-000067020000}"/>
    <cellStyle name="40% - Isticanje5 5" xfId="617" xr:uid="{00000000-0005-0000-0000-000068020000}"/>
    <cellStyle name="40% - Isticanje5 6" xfId="618" xr:uid="{00000000-0005-0000-0000-000069020000}"/>
    <cellStyle name="40% - Isticanje6 2 2" xfId="619" xr:uid="{00000000-0005-0000-0000-00006A020000}"/>
    <cellStyle name="40% - Isticanje6 2 2 2" xfId="620" xr:uid="{00000000-0005-0000-0000-00006B020000}"/>
    <cellStyle name="40% - Isticanje6 2 2 3" xfId="621" xr:uid="{00000000-0005-0000-0000-00006C020000}"/>
    <cellStyle name="40% - Isticanje6 2 3" xfId="622" xr:uid="{00000000-0005-0000-0000-00006D020000}"/>
    <cellStyle name="40% - Isticanje6 2 4" xfId="623" xr:uid="{00000000-0005-0000-0000-00006E020000}"/>
    <cellStyle name="40% - Isticanje6 3" xfId="624" xr:uid="{00000000-0005-0000-0000-00006F020000}"/>
    <cellStyle name="40% - Isticanje6 3 2" xfId="625" xr:uid="{00000000-0005-0000-0000-000070020000}"/>
    <cellStyle name="40% - Isticanje6 3 2 2" xfId="626" xr:uid="{00000000-0005-0000-0000-000071020000}"/>
    <cellStyle name="40% - Isticanje6 3 2 3" xfId="627" xr:uid="{00000000-0005-0000-0000-000072020000}"/>
    <cellStyle name="40% - Isticanje6 3 2 4" xfId="628" xr:uid="{00000000-0005-0000-0000-000073020000}"/>
    <cellStyle name="40% - Isticanje6 3 2 4 2" xfId="629" xr:uid="{00000000-0005-0000-0000-000074020000}"/>
    <cellStyle name="40% - Isticanje6 3 2 4 2 2" xfId="630" xr:uid="{00000000-0005-0000-0000-000075020000}"/>
    <cellStyle name="40% - Isticanje6 3 2 4 3" xfId="631" xr:uid="{00000000-0005-0000-0000-000076020000}"/>
    <cellStyle name="40% - Isticanje6 3 2 4 4" xfId="632" xr:uid="{00000000-0005-0000-0000-000077020000}"/>
    <cellStyle name="40% - Isticanje6 3 2 5" xfId="633" xr:uid="{00000000-0005-0000-0000-000078020000}"/>
    <cellStyle name="40% - Isticanje6 3 3" xfId="634" xr:uid="{00000000-0005-0000-0000-000079020000}"/>
    <cellStyle name="40% - Isticanje6 3 4" xfId="635" xr:uid="{00000000-0005-0000-0000-00007A020000}"/>
    <cellStyle name="40% - Isticanje6 4" xfId="636" xr:uid="{00000000-0005-0000-0000-00007B020000}"/>
    <cellStyle name="40% - Isticanje6 4 2" xfId="637" xr:uid="{00000000-0005-0000-0000-00007C020000}"/>
    <cellStyle name="40% - Isticanje6 4 2 2" xfId="638" xr:uid="{00000000-0005-0000-0000-00007D020000}"/>
    <cellStyle name="40% - Isticanje6 4 2 2 2" xfId="639" xr:uid="{00000000-0005-0000-0000-00007E020000}"/>
    <cellStyle name="40% - Isticanje6 4 2 2 2 2" xfId="640" xr:uid="{00000000-0005-0000-0000-00007F020000}"/>
    <cellStyle name="40% - Isticanje6 4 2 2 3" xfId="641" xr:uid="{00000000-0005-0000-0000-000080020000}"/>
    <cellStyle name="40% - Isticanje6 4 2 3" xfId="642" xr:uid="{00000000-0005-0000-0000-000081020000}"/>
    <cellStyle name="40% - Isticanje6 4 2 4" xfId="643" xr:uid="{00000000-0005-0000-0000-000082020000}"/>
    <cellStyle name="40% - Isticanje6 4 3" xfId="644" xr:uid="{00000000-0005-0000-0000-000083020000}"/>
    <cellStyle name="40% - Isticanje6 5" xfId="645" xr:uid="{00000000-0005-0000-0000-000084020000}"/>
    <cellStyle name="40% - Isticanje6 6" xfId="646" xr:uid="{00000000-0005-0000-0000-000085020000}"/>
    <cellStyle name="40% - Naglasak1" xfId="647" xr:uid="{00000000-0005-0000-0000-000086020000}"/>
    <cellStyle name="40% - Naglasak1 2 2" xfId="648" xr:uid="{00000000-0005-0000-0000-000087020000}"/>
    <cellStyle name="40% - Naglasak1 2 2 2" xfId="649" xr:uid="{00000000-0005-0000-0000-000088020000}"/>
    <cellStyle name="40% - Naglasak1 2 2 3" xfId="650" xr:uid="{00000000-0005-0000-0000-000089020000}"/>
    <cellStyle name="40% - Naglasak1 2 3" xfId="651" xr:uid="{00000000-0005-0000-0000-00008A020000}"/>
    <cellStyle name="40% - Naglasak1 2 4" xfId="652" xr:uid="{00000000-0005-0000-0000-00008B020000}"/>
    <cellStyle name="40% - Naglasak1 3" xfId="653" xr:uid="{00000000-0005-0000-0000-00008C020000}"/>
    <cellStyle name="40% - Naglasak1 4" xfId="654" xr:uid="{00000000-0005-0000-0000-00008D020000}"/>
    <cellStyle name="60% - Accent1 10" xfId="655" xr:uid="{00000000-0005-0000-0000-00008E020000}"/>
    <cellStyle name="60% - Accent1 10 2" xfId="656" xr:uid="{00000000-0005-0000-0000-00008F020000}"/>
    <cellStyle name="60% - Accent1 11" xfId="657" xr:uid="{00000000-0005-0000-0000-000090020000}"/>
    <cellStyle name="60% - Accent1 11 2" xfId="658" xr:uid="{00000000-0005-0000-0000-000091020000}"/>
    <cellStyle name="60% - Accent1 12" xfId="659" xr:uid="{00000000-0005-0000-0000-000092020000}"/>
    <cellStyle name="60% - Accent1 12 2" xfId="660" xr:uid="{00000000-0005-0000-0000-000093020000}"/>
    <cellStyle name="60% - Accent1 13" xfId="661" xr:uid="{00000000-0005-0000-0000-000094020000}"/>
    <cellStyle name="60% - Accent1 13 2" xfId="662" xr:uid="{00000000-0005-0000-0000-000095020000}"/>
    <cellStyle name="60% - Accent1 14" xfId="663" xr:uid="{00000000-0005-0000-0000-000096020000}"/>
    <cellStyle name="60% - Accent1 14 2" xfId="664" xr:uid="{00000000-0005-0000-0000-000097020000}"/>
    <cellStyle name="60% - Accent1 15" xfId="665" xr:uid="{00000000-0005-0000-0000-000098020000}"/>
    <cellStyle name="60% - Accent1 15 2" xfId="666" xr:uid="{00000000-0005-0000-0000-000099020000}"/>
    <cellStyle name="60% - Accent1 2" xfId="667" xr:uid="{00000000-0005-0000-0000-00009A020000}"/>
    <cellStyle name="60% - Accent1 2 2" xfId="668" xr:uid="{00000000-0005-0000-0000-00009B020000}"/>
    <cellStyle name="60% - Accent1 2 3" xfId="669" xr:uid="{00000000-0005-0000-0000-00009C020000}"/>
    <cellStyle name="60% - Accent1 3" xfId="670" xr:uid="{00000000-0005-0000-0000-00009D020000}"/>
    <cellStyle name="60% - Accent1 3 2" xfId="671" xr:uid="{00000000-0005-0000-0000-00009E020000}"/>
    <cellStyle name="60% - Accent1 4" xfId="672" xr:uid="{00000000-0005-0000-0000-00009F020000}"/>
    <cellStyle name="60% - Accent1 4 2" xfId="673" xr:uid="{00000000-0005-0000-0000-0000A0020000}"/>
    <cellStyle name="60% - Accent1 5" xfId="674" xr:uid="{00000000-0005-0000-0000-0000A1020000}"/>
    <cellStyle name="60% - Accent1 5 2" xfId="675" xr:uid="{00000000-0005-0000-0000-0000A2020000}"/>
    <cellStyle name="60% - Accent1 6" xfId="676" xr:uid="{00000000-0005-0000-0000-0000A3020000}"/>
    <cellStyle name="60% - Accent1 6 2" xfId="677" xr:uid="{00000000-0005-0000-0000-0000A4020000}"/>
    <cellStyle name="60% - Accent1 7" xfId="678" xr:uid="{00000000-0005-0000-0000-0000A5020000}"/>
    <cellStyle name="60% - Accent1 7 2" xfId="679" xr:uid="{00000000-0005-0000-0000-0000A6020000}"/>
    <cellStyle name="60% - Accent1 8" xfId="680" xr:uid="{00000000-0005-0000-0000-0000A7020000}"/>
    <cellStyle name="60% - Accent1 8 2" xfId="681" xr:uid="{00000000-0005-0000-0000-0000A8020000}"/>
    <cellStyle name="60% - Accent1 9" xfId="682" xr:uid="{00000000-0005-0000-0000-0000A9020000}"/>
    <cellStyle name="60% - Accent1 9 2" xfId="683" xr:uid="{00000000-0005-0000-0000-0000AA020000}"/>
    <cellStyle name="60% - Accent2 10" xfId="684" xr:uid="{00000000-0005-0000-0000-0000AB020000}"/>
    <cellStyle name="60% - Accent2 10 2" xfId="685" xr:uid="{00000000-0005-0000-0000-0000AC020000}"/>
    <cellStyle name="60% - Accent2 11" xfId="686" xr:uid="{00000000-0005-0000-0000-0000AD020000}"/>
    <cellStyle name="60% - Accent2 11 2" xfId="687" xr:uid="{00000000-0005-0000-0000-0000AE020000}"/>
    <cellStyle name="60% - Accent2 12" xfId="688" xr:uid="{00000000-0005-0000-0000-0000AF020000}"/>
    <cellStyle name="60% - Accent2 12 2" xfId="689" xr:uid="{00000000-0005-0000-0000-0000B0020000}"/>
    <cellStyle name="60% - Accent2 13" xfId="690" xr:uid="{00000000-0005-0000-0000-0000B1020000}"/>
    <cellStyle name="60% - Accent2 13 2" xfId="691" xr:uid="{00000000-0005-0000-0000-0000B2020000}"/>
    <cellStyle name="60% - Accent2 14" xfId="692" xr:uid="{00000000-0005-0000-0000-0000B3020000}"/>
    <cellStyle name="60% - Accent2 14 2" xfId="693" xr:uid="{00000000-0005-0000-0000-0000B4020000}"/>
    <cellStyle name="60% - Accent2 15" xfId="694" xr:uid="{00000000-0005-0000-0000-0000B5020000}"/>
    <cellStyle name="60% - Accent2 15 2" xfId="695" xr:uid="{00000000-0005-0000-0000-0000B6020000}"/>
    <cellStyle name="60% - Accent2 2" xfId="696" xr:uid="{00000000-0005-0000-0000-0000B7020000}"/>
    <cellStyle name="60% - Accent2 2 2" xfId="697" xr:uid="{00000000-0005-0000-0000-0000B8020000}"/>
    <cellStyle name="60% - Accent2 2 3" xfId="698" xr:uid="{00000000-0005-0000-0000-0000B9020000}"/>
    <cellStyle name="60% - Accent2 3" xfId="699" xr:uid="{00000000-0005-0000-0000-0000BA020000}"/>
    <cellStyle name="60% - Accent2 3 2" xfId="700" xr:uid="{00000000-0005-0000-0000-0000BB020000}"/>
    <cellStyle name="60% - Accent2 4" xfId="701" xr:uid="{00000000-0005-0000-0000-0000BC020000}"/>
    <cellStyle name="60% - Accent2 4 2" xfId="702" xr:uid="{00000000-0005-0000-0000-0000BD020000}"/>
    <cellStyle name="60% - Accent2 5" xfId="703" xr:uid="{00000000-0005-0000-0000-0000BE020000}"/>
    <cellStyle name="60% - Accent2 5 2" xfId="704" xr:uid="{00000000-0005-0000-0000-0000BF020000}"/>
    <cellStyle name="60% - Accent2 6" xfId="705" xr:uid="{00000000-0005-0000-0000-0000C0020000}"/>
    <cellStyle name="60% - Accent2 6 2" xfId="706" xr:uid="{00000000-0005-0000-0000-0000C1020000}"/>
    <cellStyle name="60% - Accent2 7" xfId="707" xr:uid="{00000000-0005-0000-0000-0000C2020000}"/>
    <cellStyle name="60% - Accent2 7 2" xfId="708" xr:uid="{00000000-0005-0000-0000-0000C3020000}"/>
    <cellStyle name="60% - Accent2 8" xfId="709" xr:uid="{00000000-0005-0000-0000-0000C4020000}"/>
    <cellStyle name="60% - Accent2 8 2" xfId="710" xr:uid="{00000000-0005-0000-0000-0000C5020000}"/>
    <cellStyle name="60% - Accent2 9" xfId="711" xr:uid="{00000000-0005-0000-0000-0000C6020000}"/>
    <cellStyle name="60% - Accent2 9 2" xfId="712" xr:uid="{00000000-0005-0000-0000-0000C7020000}"/>
    <cellStyle name="60% - Accent3 10" xfId="713" xr:uid="{00000000-0005-0000-0000-0000C8020000}"/>
    <cellStyle name="60% - Accent3 10 2" xfId="714" xr:uid="{00000000-0005-0000-0000-0000C9020000}"/>
    <cellStyle name="60% - Accent3 11" xfId="715" xr:uid="{00000000-0005-0000-0000-0000CA020000}"/>
    <cellStyle name="60% - Accent3 11 2" xfId="716" xr:uid="{00000000-0005-0000-0000-0000CB020000}"/>
    <cellStyle name="60% - Accent3 12" xfId="717" xr:uid="{00000000-0005-0000-0000-0000CC020000}"/>
    <cellStyle name="60% - Accent3 12 2" xfId="718" xr:uid="{00000000-0005-0000-0000-0000CD020000}"/>
    <cellStyle name="60% - Accent3 13" xfId="719" xr:uid="{00000000-0005-0000-0000-0000CE020000}"/>
    <cellStyle name="60% - Accent3 13 2" xfId="720" xr:uid="{00000000-0005-0000-0000-0000CF020000}"/>
    <cellStyle name="60% - Accent3 14" xfId="721" xr:uid="{00000000-0005-0000-0000-0000D0020000}"/>
    <cellStyle name="60% - Accent3 14 2" xfId="722" xr:uid="{00000000-0005-0000-0000-0000D1020000}"/>
    <cellStyle name="60% - Accent3 15" xfId="723" xr:uid="{00000000-0005-0000-0000-0000D2020000}"/>
    <cellStyle name="60% - Accent3 15 2" xfId="724" xr:uid="{00000000-0005-0000-0000-0000D3020000}"/>
    <cellStyle name="60% - Accent3 2" xfId="725" xr:uid="{00000000-0005-0000-0000-0000D4020000}"/>
    <cellStyle name="60% - Accent3 2 2" xfId="726" xr:uid="{00000000-0005-0000-0000-0000D5020000}"/>
    <cellStyle name="60% - Accent3 2 3" xfId="727" xr:uid="{00000000-0005-0000-0000-0000D6020000}"/>
    <cellStyle name="60% - Accent3 3" xfId="728" xr:uid="{00000000-0005-0000-0000-0000D7020000}"/>
    <cellStyle name="60% - Accent3 3 2" xfId="729" xr:uid="{00000000-0005-0000-0000-0000D8020000}"/>
    <cellStyle name="60% - Accent3 4" xfId="730" xr:uid="{00000000-0005-0000-0000-0000D9020000}"/>
    <cellStyle name="60% - Accent3 4 2" xfId="731" xr:uid="{00000000-0005-0000-0000-0000DA020000}"/>
    <cellStyle name="60% - Accent3 5" xfId="732" xr:uid="{00000000-0005-0000-0000-0000DB020000}"/>
    <cellStyle name="60% - Accent3 5 2" xfId="733" xr:uid="{00000000-0005-0000-0000-0000DC020000}"/>
    <cellStyle name="60% - Accent3 6" xfId="734" xr:uid="{00000000-0005-0000-0000-0000DD020000}"/>
    <cellStyle name="60% - Accent3 6 2" xfId="735" xr:uid="{00000000-0005-0000-0000-0000DE020000}"/>
    <cellStyle name="60% - Accent3 7" xfId="736" xr:uid="{00000000-0005-0000-0000-0000DF020000}"/>
    <cellStyle name="60% - Accent3 7 2" xfId="737" xr:uid="{00000000-0005-0000-0000-0000E0020000}"/>
    <cellStyle name="60% - Accent3 8" xfId="738" xr:uid="{00000000-0005-0000-0000-0000E1020000}"/>
    <cellStyle name="60% - Accent3 8 2" xfId="739" xr:uid="{00000000-0005-0000-0000-0000E2020000}"/>
    <cellStyle name="60% - Accent3 9" xfId="740" xr:uid="{00000000-0005-0000-0000-0000E3020000}"/>
    <cellStyle name="60% - Accent3 9 2" xfId="741" xr:uid="{00000000-0005-0000-0000-0000E4020000}"/>
    <cellStyle name="60% - Accent4 10" xfId="742" xr:uid="{00000000-0005-0000-0000-0000E5020000}"/>
    <cellStyle name="60% - Accent4 10 2" xfId="743" xr:uid="{00000000-0005-0000-0000-0000E6020000}"/>
    <cellStyle name="60% - Accent4 11" xfId="744" xr:uid="{00000000-0005-0000-0000-0000E7020000}"/>
    <cellStyle name="60% - Accent4 11 2" xfId="745" xr:uid="{00000000-0005-0000-0000-0000E8020000}"/>
    <cellStyle name="60% - Accent4 12" xfId="746" xr:uid="{00000000-0005-0000-0000-0000E9020000}"/>
    <cellStyle name="60% - Accent4 12 2" xfId="747" xr:uid="{00000000-0005-0000-0000-0000EA020000}"/>
    <cellStyle name="60% - Accent4 13" xfId="748" xr:uid="{00000000-0005-0000-0000-0000EB020000}"/>
    <cellStyle name="60% - Accent4 13 2" xfId="749" xr:uid="{00000000-0005-0000-0000-0000EC020000}"/>
    <cellStyle name="60% - Accent4 14" xfId="750" xr:uid="{00000000-0005-0000-0000-0000ED020000}"/>
    <cellStyle name="60% - Accent4 14 2" xfId="751" xr:uid="{00000000-0005-0000-0000-0000EE020000}"/>
    <cellStyle name="60% - Accent4 15" xfId="752" xr:uid="{00000000-0005-0000-0000-0000EF020000}"/>
    <cellStyle name="60% - Accent4 15 2" xfId="753" xr:uid="{00000000-0005-0000-0000-0000F0020000}"/>
    <cellStyle name="60% - Accent4 2" xfId="754" xr:uid="{00000000-0005-0000-0000-0000F1020000}"/>
    <cellStyle name="60% - Accent4 2 2" xfId="755" xr:uid="{00000000-0005-0000-0000-0000F2020000}"/>
    <cellStyle name="60% - Accent4 2 3" xfId="756" xr:uid="{00000000-0005-0000-0000-0000F3020000}"/>
    <cellStyle name="60% - Accent4 3" xfId="757" xr:uid="{00000000-0005-0000-0000-0000F4020000}"/>
    <cellStyle name="60% - Accent4 3 2" xfId="758" xr:uid="{00000000-0005-0000-0000-0000F5020000}"/>
    <cellStyle name="60% - Accent4 4" xfId="759" xr:uid="{00000000-0005-0000-0000-0000F6020000}"/>
    <cellStyle name="60% - Accent4 4 2" xfId="760" xr:uid="{00000000-0005-0000-0000-0000F7020000}"/>
    <cellStyle name="60% - Accent4 5" xfId="761" xr:uid="{00000000-0005-0000-0000-0000F8020000}"/>
    <cellStyle name="60% - Accent4 5 2" xfId="762" xr:uid="{00000000-0005-0000-0000-0000F9020000}"/>
    <cellStyle name="60% - Accent4 6" xfId="763" xr:uid="{00000000-0005-0000-0000-0000FA020000}"/>
    <cellStyle name="60% - Accent4 6 2" xfId="764" xr:uid="{00000000-0005-0000-0000-0000FB020000}"/>
    <cellStyle name="60% - Accent4 7" xfId="765" xr:uid="{00000000-0005-0000-0000-0000FC020000}"/>
    <cellStyle name="60% - Accent4 7 2" xfId="766" xr:uid="{00000000-0005-0000-0000-0000FD020000}"/>
    <cellStyle name="60% - Accent4 8" xfId="767" xr:uid="{00000000-0005-0000-0000-0000FE020000}"/>
    <cellStyle name="60% - Accent4 8 2" xfId="768" xr:uid="{00000000-0005-0000-0000-0000FF020000}"/>
    <cellStyle name="60% - Accent4 9" xfId="769" xr:uid="{00000000-0005-0000-0000-000000030000}"/>
    <cellStyle name="60% - Accent4 9 2" xfId="770" xr:uid="{00000000-0005-0000-0000-000001030000}"/>
    <cellStyle name="60% - Accent5 10" xfId="771" xr:uid="{00000000-0005-0000-0000-000002030000}"/>
    <cellStyle name="60% - Accent5 10 2" xfId="772" xr:uid="{00000000-0005-0000-0000-000003030000}"/>
    <cellStyle name="60% - Accent5 11" xfId="773" xr:uid="{00000000-0005-0000-0000-000004030000}"/>
    <cellStyle name="60% - Accent5 11 2" xfId="774" xr:uid="{00000000-0005-0000-0000-000005030000}"/>
    <cellStyle name="60% - Accent5 12" xfId="775" xr:uid="{00000000-0005-0000-0000-000006030000}"/>
    <cellStyle name="60% - Accent5 12 2" xfId="776" xr:uid="{00000000-0005-0000-0000-000007030000}"/>
    <cellStyle name="60% - Accent5 13" xfId="777" xr:uid="{00000000-0005-0000-0000-000008030000}"/>
    <cellStyle name="60% - Accent5 13 2" xfId="778" xr:uid="{00000000-0005-0000-0000-000009030000}"/>
    <cellStyle name="60% - Accent5 14" xfId="779" xr:uid="{00000000-0005-0000-0000-00000A030000}"/>
    <cellStyle name="60% - Accent5 14 2" xfId="780" xr:uid="{00000000-0005-0000-0000-00000B030000}"/>
    <cellStyle name="60% - Accent5 15" xfId="781" xr:uid="{00000000-0005-0000-0000-00000C030000}"/>
    <cellStyle name="60% - Accent5 15 2" xfId="782" xr:uid="{00000000-0005-0000-0000-00000D030000}"/>
    <cellStyle name="60% - Accent5 2" xfId="783" xr:uid="{00000000-0005-0000-0000-00000E030000}"/>
    <cellStyle name="60% - Accent5 2 2" xfId="784" xr:uid="{00000000-0005-0000-0000-00000F030000}"/>
    <cellStyle name="60% - Accent5 2 3" xfId="785" xr:uid="{00000000-0005-0000-0000-000010030000}"/>
    <cellStyle name="60% - Accent5 3" xfId="786" xr:uid="{00000000-0005-0000-0000-000011030000}"/>
    <cellStyle name="60% - Accent5 3 2" xfId="787" xr:uid="{00000000-0005-0000-0000-000012030000}"/>
    <cellStyle name="60% - Accent5 4" xfId="788" xr:uid="{00000000-0005-0000-0000-000013030000}"/>
    <cellStyle name="60% - Accent5 4 2" xfId="789" xr:uid="{00000000-0005-0000-0000-000014030000}"/>
    <cellStyle name="60% - Accent5 5" xfId="790" xr:uid="{00000000-0005-0000-0000-000015030000}"/>
    <cellStyle name="60% - Accent5 5 2" xfId="791" xr:uid="{00000000-0005-0000-0000-000016030000}"/>
    <cellStyle name="60% - Accent5 6" xfId="792" xr:uid="{00000000-0005-0000-0000-000017030000}"/>
    <cellStyle name="60% - Accent5 6 2" xfId="793" xr:uid="{00000000-0005-0000-0000-000018030000}"/>
    <cellStyle name="60% - Accent5 7" xfId="794" xr:uid="{00000000-0005-0000-0000-000019030000}"/>
    <cellStyle name="60% - Accent5 7 2" xfId="795" xr:uid="{00000000-0005-0000-0000-00001A030000}"/>
    <cellStyle name="60% - Accent5 8" xfId="796" xr:uid="{00000000-0005-0000-0000-00001B030000}"/>
    <cellStyle name="60% - Accent5 8 2" xfId="797" xr:uid="{00000000-0005-0000-0000-00001C030000}"/>
    <cellStyle name="60% - Accent5 9" xfId="798" xr:uid="{00000000-0005-0000-0000-00001D030000}"/>
    <cellStyle name="60% - Accent5 9 2" xfId="799" xr:uid="{00000000-0005-0000-0000-00001E030000}"/>
    <cellStyle name="60% - Accent6 10" xfId="800" xr:uid="{00000000-0005-0000-0000-00001F030000}"/>
    <cellStyle name="60% - Accent6 10 2" xfId="801" xr:uid="{00000000-0005-0000-0000-000020030000}"/>
    <cellStyle name="60% - Accent6 11" xfId="802" xr:uid="{00000000-0005-0000-0000-000021030000}"/>
    <cellStyle name="60% - Accent6 11 2" xfId="803" xr:uid="{00000000-0005-0000-0000-000022030000}"/>
    <cellStyle name="60% - Accent6 12" xfId="804" xr:uid="{00000000-0005-0000-0000-000023030000}"/>
    <cellStyle name="60% - Accent6 12 2" xfId="805" xr:uid="{00000000-0005-0000-0000-000024030000}"/>
    <cellStyle name="60% - Accent6 13" xfId="806" xr:uid="{00000000-0005-0000-0000-000025030000}"/>
    <cellStyle name="60% - Accent6 13 2" xfId="807" xr:uid="{00000000-0005-0000-0000-000026030000}"/>
    <cellStyle name="60% - Accent6 14" xfId="808" xr:uid="{00000000-0005-0000-0000-000027030000}"/>
    <cellStyle name="60% - Accent6 14 2" xfId="809" xr:uid="{00000000-0005-0000-0000-000028030000}"/>
    <cellStyle name="60% - Accent6 15" xfId="810" xr:uid="{00000000-0005-0000-0000-000029030000}"/>
    <cellStyle name="60% - Accent6 15 2" xfId="811" xr:uid="{00000000-0005-0000-0000-00002A030000}"/>
    <cellStyle name="60% - Accent6 2" xfId="812" xr:uid="{00000000-0005-0000-0000-00002B030000}"/>
    <cellStyle name="60% - Accent6 2 2" xfId="813" xr:uid="{00000000-0005-0000-0000-00002C030000}"/>
    <cellStyle name="60% - Accent6 2 3" xfId="814" xr:uid="{00000000-0005-0000-0000-00002D030000}"/>
    <cellStyle name="60% - Accent6 3" xfId="815" xr:uid="{00000000-0005-0000-0000-00002E030000}"/>
    <cellStyle name="60% - Accent6 3 2" xfId="816" xr:uid="{00000000-0005-0000-0000-00002F030000}"/>
    <cellStyle name="60% - Accent6 4" xfId="817" xr:uid="{00000000-0005-0000-0000-000030030000}"/>
    <cellStyle name="60% - Accent6 4 2" xfId="818" xr:uid="{00000000-0005-0000-0000-000031030000}"/>
    <cellStyle name="60% - Accent6 5" xfId="819" xr:uid="{00000000-0005-0000-0000-000032030000}"/>
    <cellStyle name="60% - Accent6 5 2" xfId="820" xr:uid="{00000000-0005-0000-0000-000033030000}"/>
    <cellStyle name="60% - Accent6 6" xfId="821" xr:uid="{00000000-0005-0000-0000-000034030000}"/>
    <cellStyle name="60% - Accent6 6 2" xfId="822" xr:uid="{00000000-0005-0000-0000-000035030000}"/>
    <cellStyle name="60% - Accent6 7" xfId="823" xr:uid="{00000000-0005-0000-0000-000036030000}"/>
    <cellStyle name="60% - Accent6 7 2" xfId="824" xr:uid="{00000000-0005-0000-0000-000037030000}"/>
    <cellStyle name="60% - Accent6 8" xfId="825" xr:uid="{00000000-0005-0000-0000-000038030000}"/>
    <cellStyle name="60% - Accent6 8 2" xfId="826" xr:uid="{00000000-0005-0000-0000-000039030000}"/>
    <cellStyle name="60% - Accent6 9" xfId="827" xr:uid="{00000000-0005-0000-0000-00003A030000}"/>
    <cellStyle name="60% - Accent6 9 2" xfId="828" xr:uid="{00000000-0005-0000-0000-00003B030000}"/>
    <cellStyle name="60% - Isticanje1 2" xfId="829" xr:uid="{00000000-0005-0000-0000-00003C030000}"/>
    <cellStyle name="60% - Isticanje1 2 2" xfId="830" xr:uid="{00000000-0005-0000-0000-00003D030000}"/>
    <cellStyle name="60% - Isticanje1 2 2 2" xfId="831" xr:uid="{00000000-0005-0000-0000-00003E030000}"/>
    <cellStyle name="60% - Isticanje1 2 2 3" xfId="832" xr:uid="{00000000-0005-0000-0000-00003F030000}"/>
    <cellStyle name="60% - Isticanje1 2 3" xfId="833" xr:uid="{00000000-0005-0000-0000-000040030000}"/>
    <cellStyle name="60% - Isticanje1 2 3 2" xfId="834" xr:uid="{00000000-0005-0000-0000-000041030000}"/>
    <cellStyle name="60% - Isticanje1 3" xfId="835" xr:uid="{00000000-0005-0000-0000-000042030000}"/>
    <cellStyle name="60% - Isticanje1 4" xfId="836" xr:uid="{00000000-0005-0000-0000-000043030000}"/>
    <cellStyle name="60% - Isticanje2 2" xfId="837" xr:uid="{00000000-0005-0000-0000-000044030000}"/>
    <cellStyle name="60% - Isticanje2 2 2" xfId="838" xr:uid="{00000000-0005-0000-0000-000045030000}"/>
    <cellStyle name="60% - Isticanje2 2 2 2" xfId="839" xr:uid="{00000000-0005-0000-0000-000046030000}"/>
    <cellStyle name="60% - Isticanje2 2 2 3" xfId="840" xr:uid="{00000000-0005-0000-0000-000047030000}"/>
    <cellStyle name="60% - Isticanje2 2 3" xfId="841" xr:uid="{00000000-0005-0000-0000-000048030000}"/>
    <cellStyle name="60% - Isticanje2 2 3 2" xfId="842" xr:uid="{00000000-0005-0000-0000-000049030000}"/>
    <cellStyle name="60% - Isticanje2 3" xfId="843" xr:uid="{00000000-0005-0000-0000-00004A030000}"/>
    <cellStyle name="60% - Isticanje2 4" xfId="844" xr:uid="{00000000-0005-0000-0000-00004B030000}"/>
    <cellStyle name="60% - Isticanje3 2" xfId="845" xr:uid="{00000000-0005-0000-0000-00004C030000}"/>
    <cellStyle name="60% - Isticanje3 2 2" xfId="846" xr:uid="{00000000-0005-0000-0000-00004D030000}"/>
    <cellStyle name="60% - Isticanje3 2 2 2" xfId="847" xr:uid="{00000000-0005-0000-0000-00004E030000}"/>
    <cellStyle name="60% - Isticanje3 2 2 3" xfId="848" xr:uid="{00000000-0005-0000-0000-00004F030000}"/>
    <cellStyle name="60% - Isticanje3 2 3" xfId="849" xr:uid="{00000000-0005-0000-0000-000050030000}"/>
    <cellStyle name="60% - Isticanje3 2 3 2" xfId="850" xr:uid="{00000000-0005-0000-0000-000051030000}"/>
    <cellStyle name="60% - Isticanje3 3" xfId="851" xr:uid="{00000000-0005-0000-0000-000052030000}"/>
    <cellStyle name="60% - Isticanje3 4" xfId="852" xr:uid="{00000000-0005-0000-0000-000053030000}"/>
    <cellStyle name="60% - Isticanje4 2" xfId="853" xr:uid="{00000000-0005-0000-0000-000054030000}"/>
    <cellStyle name="60% - Isticanje4 2 2" xfId="854" xr:uid="{00000000-0005-0000-0000-000055030000}"/>
    <cellStyle name="60% - Isticanje4 2 2 2" xfId="855" xr:uid="{00000000-0005-0000-0000-000056030000}"/>
    <cellStyle name="60% - Isticanje4 2 2 3" xfId="856" xr:uid="{00000000-0005-0000-0000-000057030000}"/>
    <cellStyle name="60% - Isticanje4 2 3" xfId="857" xr:uid="{00000000-0005-0000-0000-000058030000}"/>
    <cellStyle name="60% - Isticanje4 2 3 2" xfId="858" xr:uid="{00000000-0005-0000-0000-000059030000}"/>
    <cellStyle name="60% - Isticanje4 3" xfId="859" xr:uid="{00000000-0005-0000-0000-00005A030000}"/>
    <cellStyle name="60% - Isticanje4 4" xfId="860" xr:uid="{00000000-0005-0000-0000-00005B030000}"/>
    <cellStyle name="60% - Isticanje5 2" xfId="861" xr:uid="{00000000-0005-0000-0000-00005C030000}"/>
    <cellStyle name="60% - Isticanje5 2 2" xfId="862" xr:uid="{00000000-0005-0000-0000-00005D030000}"/>
    <cellStyle name="60% - Isticanje5 2 2 2" xfId="863" xr:uid="{00000000-0005-0000-0000-00005E030000}"/>
    <cellStyle name="60% - Isticanje5 2 2 3" xfId="864" xr:uid="{00000000-0005-0000-0000-00005F030000}"/>
    <cellStyle name="60% - Isticanje5 2 3" xfId="865" xr:uid="{00000000-0005-0000-0000-000060030000}"/>
    <cellStyle name="60% - Isticanje5 2 3 2" xfId="866" xr:uid="{00000000-0005-0000-0000-000061030000}"/>
    <cellStyle name="60% - Isticanje5 3" xfId="867" xr:uid="{00000000-0005-0000-0000-000062030000}"/>
    <cellStyle name="60% - Isticanje5 4" xfId="868" xr:uid="{00000000-0005-0000-0000-000063030000}"/>
    <cellStyle name="60% - Isticanje6 2" xfId="869" xr:uid="{00000000-0005-0000-0000-000064030000}"/>
    <cellStyle name="60% - Isticanje6 2 2" xfId="870" xr:uid="{00000000-0005-0000-0000-000065030000}"/>
    <cellStyle name="60% - Isticanje6 2 2 2" xfId="871" xr:uid="{00000000-0005-0000-0000-000066030000}"/>
    <cellStyle name="60% - Isticanje6 2 2 3" xfId="872" xr:uid="{00000000-0005-0000-0000-000067030000}"/>
    <cellStyle name="60% - Isticanje6 2 3" xfId="873" xr:uid="{00000000-0005-0000-0000-000068030000}"/>
    <cellStyle name="60% - Isticanje6 2 3 2" xfId="874" xr:uid="{00000000-0005-0000-0000-000069030000}"/>
    <cellStyle name="60% - Isticanje6 3" xfId="875" xr:uid="{00000000-0005-0000-0000-00006A030000}"/>
    <cellStyle name="60% - Isticanje6 4" xfId="876" xr:uid="{00000000-0005-0000-0000-00006B030000}"/>
    <cellStyle name="A4 Small 210 x 297 mm" xfId="877" xr:uid="{00000000-0005-0000-0000-00006C030000}"/>
    <cellStyle name="A4 Small 210 x 297 mm 10" xfId="878" xr:uid="{00000000-0005-0000-0000-00006D030000}"/>
    <cellStyle name="A4 Small 210 x 297 mm 10 2" xfId="879" xr:uid="{00000000-0005-0000-0000-00006E030000}"/>
    <cellStyle name="A4 Small 210 x 297 mm 10 2 2" xfId="880" xr:uid="{00000000-0005-0000-0000-00006F030000}"/>
    <cellStyle name="A4 Small 210 x 297 mm 10 3" xfId="881" xr:uid="{00000000-0005-0000-0000-000070030000}"/>
    <cellStyle name="A4 Small 210 x 297 mm 10 3 2" xfId="882" xr:uid="{00000000-0005-0000-0000-000071030000}"/>
    <cellStyle name="A4 Small 210 x 297 mm 10_BURE COMMERCE" xfId="883" xr:uid="{00000000-0005-0000-0000-000072030000}"/>
    <cellStyle name="A4 Small 210 x 297 mm 11" xfId="884" xr:uid="{00000000-0005-0000-0000-000073030000}"/>
    <cellStyle name="A4 Small 210 x 297 mm 11 2" xfId="885" xr:uid="{00000000-0005-0000-0000-000074030000}"/>
    <cellStyle name="A4 Small 210 x 297 mm 11 2 2" xfId="886" xr:uid="{00000000-0005-0000-0000-000075030000}"/>
    <cellStyle name="A4 Small 210 x 297 mm 11 3" xfId="887" xr:uid="{00000000-0005-0000-0000-000076030000}"/>
    <cellStyle name="A4 Small 210 x 297 mm 11 3 2" xfId="888" xr:uid="{00000000-0005-0000-0000-000077030000}"/>
    <cellStyle name="A4 Small 210 x 297 mm 11_BURE COMMERCE" xfId="889" xr:uid="{00000000-0005-0000-0000-000078030000}"/>
    <cellStyle name="A4 Small 210 x 297 mm 12" xfId="890" xr:uid="{00000000-0005-0000-0000-000079030000}"/>
    <cellStyle name="A4 Small 210 x 297 mm 12 2" xfId="891" xr:uid="{00000000-0005-0000-0000-00007A030000}"/>
    <cellStyle name="A4 Small 210 x 297 mm 12 2 2" xfId="892" xr:uid="{00000000-0005-0000-0000-00007B030000}"/>
    <cellStyle name="A4 Small 210 x 297 mm 12 3" xfId="893" xr:uid="{00000000-0005-0000-0000-00007C030000}"/>
    <cellStyle name="A4 Small 210 x 297 mm 12 3 2" xfId="894" xr:uid="{00000000-0005-0000-0000-00007D030000}"/>
    <cellStyle name="A4 Small 210 x 297 mm 12_BURE COMMERCE" xfId="895" xr:uid="{00000000-0005-0000-0000-00007E030000}"/>
    <cellStyle name="A4 Small 210 x 297 mm 13" xfId="896" xr:uid="{00000000-0005-0000-0000-00007F030000}"/>
    <cellStyle name="A4 Small 210 x 297 mm 13 2" xfId="897" xr:uid="{00000000-0005-0000-0000-000080030000}"/>
    <cellStyle name="A4 Small 210 x 297 mm 13 2 2" xfId="898" xr:uid="{00000000-0005-0000-0000-000081030000}"/>
    <cellStyle name="A4 Small 210 x 297 mm 13 3" xfId="899" xr:uid="{00000000-0005-0000-0000-000082030000}"/>
    <cellStyle name="A4 Small 210 x 297 mm 13 3 2" xfId="900" xr:uid="{00000000-0005-0000-0000-000083030000}"/>
    <cellStyle name="A4 Small 210 x 297 mm 13_BURE COMMERCE" xfId="901" xr:uid="{00000000-0005-0000-0000-000084030000}"/>
    <cellStyle name="A4 Small 210 x 297 mm 14" xfId="902" xr:uid="{00000000-0005-0000-0000-000085030000}"/>
    <cellStyle name="A4 Small 210 x 297 mm 14 2" xfId="903" xr:uid="{00000000-0005-0000-0000-000086030000}"/>
    <cellStyle name="A4 Small 210 x 297 mm 15" xfId="904" xr:uid="{00000000-0005-0000-0000-000087030000}"/>
    <cellStyle name="A4 Small 210 x 297 mm 15 2" xfId="905" xr:uid="{00000000-0005-0000-0000-000088030000}"/>
    <cellStyle name="A4 Small 210 x 297 mm 2" xfId="906" xr:uid="{00000000-0005-0000-0000-000089030000}"/>
    <cellStyle name="A4 Small 210 x 297 mm 2 2" xfId="907" xr:uid="{00000000-0005-0000-0000-00008A030000}"/>
    <cellStyle name="A4 Small 210 x 297 mm 2 2 2" xfId="908" xr:uid="{00000000-0005-0000-0000-00008B030000}"/>
    <cellStyle name="A4 Small 210 x 297 mm 2 3" xfId="909" xr:uid="{00000000-0005-0000-0000-00008C030000}"/>
    <cellStyle name="A4 Small 210 x 297 mm 2 3 2" xfId="910" xr:uid="{00000000-0005-0000-0000-00008D030000}"/>
    <cellStyle name="A4 Small 210 x 297 mm 2_BURE COMMERCE" xfId="911" xr:uid="{00000000-0005-0000-0000-00008E030000}"/>
    <cellStyle name="A4 Small 210 x 297 mm 3" xfId="912" xr:uid="{00000000-0005-0000-0000-00008F030000}"/>
    <cellStyle name="A4 Small 210 x 297 mm 3 2" xfId="913" xr:uid="{00000000-0005-0000-0000-000090030000}"/>
    <cellStyle name="A4 Small 210 x 297 mm 3 2 2" xfId="914" xr:uid="{00000000-0005-0000-0000-000091030000}"/>
    <cellStyle name="A4 Small 210 x 297 mm 3 3" xfId="915" xr:uid="{00000000-0005-0000-0000-000092030000}"/>
    <cellStyle name="A4 Small 210 x 297 mm 3 3 2" xfId="916" xr:uid="{00000000-0005-0000-0000-000093030000}"/>
    <cellStyle name="A4 Small 210 x 297 mm 3_BURE COMMERCE" xfId="917" xr:uid="{00000000-0005-0000-0000-000094030000}"/>
    <cellStyle name="A4 Small 210 x 297 mm 4" xfId="918" xr:uid="{00000000-0005-0000-0000-000095030000}"/>
    <cellStyle name="A4 Small 210 x 297 mm 4 2" xfId="919" xr:uid="{00000000-0005-0000-0000-000096030000}"/>
    <cellStyle name="A4 Small 210 x 297 mm 4 2 2" xfId="920" xr:uid="{00000000-0005-0000-0000-000097030000}"/>
    <cellStyle name="A4 Small 210 x 297 mm 4 3" xfId="921" xr:uid="{00000000-0005-0000-0000-000098030000}"/>
    <cellStyle name="A4 Small 210 x 297 mm 4 3 2" xfId="922" xr:uid="{00000000-0005-0000-0000-000099030000}"/>
    <cellStyle name="A4 Small 210 x 297 mm 4_BURE COMMERCE" xfId="923" xr:uid="{00000000-0005-0000-0000-00009A030000}"/>
    <cellStyle name="A4 Small 210 x 297 mm 5" xfId="924" xr:uid="{00000000-0005-0000-0000-00009B030000}"/>
    <cellStyle name="A4 Small 210 x 297 mm 5 2" xfId="925" xr:uid="{00000000-0005-0000-0000-00009C030000}"/>
    <cellStyle name="A4 Small 210 x 297 mm 5 2 2" xfId="926" xr:uid="{00000000-0005-0000-0000-00009D030000}"/>
    <cellStyle name="A4 Small 210 x 297 mm 5 3" xfId="927" xr:uid="{00000000-0005-0000-0000-00009E030000}"/>
    <cellStyle name="A4 Small 210 x 297 mm 5 3 2" xfId="928" xr:uid="{00000000-0005-0000-0000-00009F030000}"/>
    <cellStyle name="A4 Small 210 x 297 mm 5_BURE COMMERCE" xfId="929" xr:uid="{00000000-0005-0000-0000-0000A0030000}"/>
    <cellStyle name="A4 Small 210 x 297 mm 6" xfId="930" xr:uid="{00000000-0005-0000-0000-0000A1030000}"/>
    <cellStyle name="A4 Small 210 x 297 mm 6 2" xfId="931" xr:uid="{00000000-0005-0000-0000-0000A2030000}"/>
    <cellStyle name="A4 Small 210 x 297 mm 6 2 2" xfId="932" xr:uid="{00000000-0005-0000-0000-0000A3030000}"/>
    <cellStyle name="A4 Small 210 x 297 mm 6 3" xfId="933" xr:uid="{00000000-0005-0000-0000-0000A4030000}"/>
    <cellStyle name="A4 Small 210 x 297 mm 6 3 2" xfId="934" xr:uid="{00000000-0005-0000-0000-0000A5030000}"/>
    <cellStyle name="A4 Small 210 x 297 mm 6_BURE COMMERCE" xfId="935" xr:uid="{00000000-0005-0000-0000-0000A6030000}"/>
    <cellStyle name="A4 Small 210 x 297 mm 7" xfId="936" xr:uid="{00000000-0005-0000-0000-0000A7030000}"/>
    <cellStyle name="A4 Small 210 x 297 mm 7 2" xfId="937" xr:uid="{00000000-0005-0000-0000-0000A8030000}"/>
    <cellStyle name="A4 Small 210 x 297 mm 7 2 2" xfId="938" xr:uid="{00000000-0005-0000-0000-0000A9030000}"/>
    <cellStyle name="A4 Small 210 x 297 mm 7 3" xfId="939" xr:uid="{00000000-0005-0000-0000-0000AA030000}"/>
    <cellStyle name="A4 Small 210 x 297 mm 7 3 2" xfId="940" xr:uid="{00000000-0005-0000-0000-0000AB030000}"/>
    <cellStyle name="A4 Small 210 x 297 mm 7_BURE COMMERCE" xfId="941" xr:uid="{00000000-0005-0000-0000-0000AC030000}"/>
    <cellStyle name="A4 Small 210 x 297 mm 8" xfId="942" xr:uid="{00000000-0005-0000-0000-0000AD030000}"/>
    <cellStyle name="A4 Small 210 x 297 mm 8 2" xfId="943" xr:uid="{00000000-0005-0000-0000-0000AE030000}"/>
    <cellStyle name="A4 Small 210 x 297 mm 8 2 2" xfId="944" xr:uid="{00000000-0005-0000-0000-0000AF030000}"/>
    <cellStyle name="A4 Small 210 x 297 mm 8 3" xfId="945" xr:uid="{00000000-0005-0000-0000-0000B0030000}"/>
    <cellStyle name="A4 Small 210 x 297 mm 8 3 2" xfId="946" xr:uid="{00000000-0005-0000-0000-0000B1030000}"/>
    <cellStyle name="A4 Small 210 x 297 mm 8_BURE COMMERCE" xfId="947" xr:uid="{00000000-0005-0000-0000-0000B2030000}"/>
    <cellStyle name="A4 Small 210 x 297 mm 9" xfId="948" xr:uid="{00000000-0005-0000-0000-0000B3030000}"/>
    <cellStyle name="A4 Small 210 x 297 mm 9 2" xfId="949" xr:uid="{00000000-0005-0000-0000-0000B4030000}"/>
    <cellStyle name="A4 Small 210 x 297 mm 9 2 2" xfId="950" xr:uid="{00000000-0005-0000-0000-0000B5030000}"/>
    <cellStyle name="A4 Small 210 x 297 mm 9 3" xfId="951" xr:uid="{00000000-0005-0000-0000-0000B6030000}"/>
    <cellStyle name="A4 Small 210 x 297 mm 9 3 2" xfId="952" xr:uid="{00000000-0005-0000-0000-0000B7030000}"/>
    <cellStyle name="A4 Small 210 x 297 mm 9_BURE COMMERCE" xfId="953" xr:uid="{00000000-0005-0000-0000-0000B8030000}"/>
    <cellStyle name="A4 Small 210 x 297 mm_8-PODNO GRIJANJE" xfId="954" xr:uid="{00000000-0005-0000-0000-0000B9030000}"/>
    <cellStyle name="Accent1 10" xfId="955" xr:uid="{00000000-0005-0000-0000-0000BA030000}"/>
    <cellStyle name="Accent1 10 2" xfId="956" xr:uid="{00000000-0005-0000-0000-0000BB030000}"/>
    <cellStyle name="Accent1 11" xfId="957" xr:uid="{00000000-0005-0000-0000-0000BC030000}"/>
    <cellStyle name="Accent1 11 2" xfId="958" xr:uid="{00000000-0005-0000-0000-0000BD030000}"/>
    <cellStyle name="Accent1 12" xfId="959" xr:uid="{00000000-0005-0000-0000-0000BE030000}"/>
    <cellStyle name="Accent1 12 2" xfId="960" xr:uid="{00000000-0005-0000-0000-0000BF030000}"/>
    <cellStyle name="Accent1 13" xfId="961" xr:uid="{00000000-0005-0000-0000-0000C0030000}"/>
    <cellStyle name="Accent1 13 2" xfId="962" xr:uid="{00000000-0005-0000-0000-0000C1030000}"/>
    <cellStyle name="Accent1 14" xfId="963" xr:uid="{00000000-0005-0000-0000-0000C2030000}"/>
    <cellStyle name="Accent1 14 2" xfId="964" xr:uid="{00000000-0005-0000-0000-0000C3030000}"/>
    <cellStyle name="Accent1 15" xfId="965" xr:uid="{00000000-0005-0000-0000-0000C4030000}"/>
    <cellStyle name="Accent1 15 2" xfId="966" xr:uid="{00000000-0005-0000-0000-0000C5030000}"/>
    <cellStyle name="Accent1 2" xfId="967" xr:uid="{00000000-0005-0000-0000-0000C6030000}"/>
    <cellStyle name="Accent1 2 2" xfId="968" xr:uid="{00000000-0005-0000-0000-0000C7030000}"/>
    <cellStyle name="Accent1 2 3" xfId="969" xr:uid="{00000000-0005-0000-0000-0000C8030000}"/>
    <cellStyle name="Accent1 3" xfId="970" xr:uid="{00000000-0005-0000-0000-0000C9030000}"/>
    <cellStyle name="Accent1 3 2" xfId="971" xr:uid="{00000000-0005-0000-0000-0000CA030000}"/>
    <cellStyle name="Accent1 4" xfId="972" xr:uid="{00000000-0005-0000-0000-0000CB030000}"/>
    <cellStyle name="Accent1 4 2" xfId="973" xr:uid="{00000000-0005-0000-0000-0000CC030000}"/>
    <cellStyle name="Accent1 5" xfId="974" xr:uid="{00000000-0005-0000-0000-0000CD030000}"/>
    <cellStyle name="Accent1 5 2" xfId="975" xr:uid="{00000000-0005-0000-0000-0000CE030000}"/>
    <cellStyle name="Accent1 6" xfId="976" xr:uid="{00000000-0005-0000-0000-0000CF030000}"/>
    <cellStyle name="Accent1 6 2" xfId="977" xr:uid="{00000000-0005-0000-0000-0000D0030000}"/>
    <cellStyle name="Accent1 7" xfId="978" xr:uid="{00000000-0005-0000-0000-0000D1030000}"/>
    <cellStyle name="Accent1 7 2" xfId="979" xr:uid="{00000000-0005-0000-0000-0000D2030000}"/>
    <cellStyle name="Accent1 8" xfId="980" xr:uid="{00000000-0005-0000-0000-0000D3030000}"/>
    <cellStyle name="Accent1 8 2" xfId="981" xr:uid="{00000000-0005-0000-0000-0000D4030000}"/>
    <cellStyle name="Accent1 9" xfId="982" xr:uid="{00000000-0005-0000-0000-0000D5030000}"/>
    <cellStyle name="Accent1 9 2" xfId="983" xr:uid="{00000000-0005-0000-0000-0000D6030000}"/>
    <cellStyle name="Accent2 10" xfId="984" xr:uid="{00000000-0005-0000-0000-0000D7030000}"/>
    <cellStyle name="Accent2 10 2" xfId="985" xr:uid="{00000000-0005-0000-0000-0000D8030000}"/>
    <cellStyle name="Accent2 11" xfId="986" xr:uid="{00000000-0005-0000-0000-0000D9030000}"/>
    <cellStyle name="Accent2 11 2" xfId="987" xr:uid="{00000000-0005-0000-0000-0000DA030000}"/>
    <cellStyle name="Accent2 12" xfId="988" xr:uid="{00000000-0005-0000-0000-0000DB030000}"/>
    <cellStyle name="Accent2 12 2" xfId="989" xr:uid="{00000000-0005-0000-0000-0000DC030000}"/>
    <cellStyle name="Accent2 13" xfId="990" xr:uid="{00000000-0005-0000-0000-0000DD030000}"/>
    <cellStyle name="Accent2 13 2" xfId="991" xr:uid="{00000000-0005-0000-0000-0000DE030000}"/>
    <cellStyle name="Accent2 14" xfId="992" xr:uid="{00000000-0005-0000-0000-0000DF030000}"/>
    <cellStyle name="Accent2 14 2" xfId="993" xr:uid="{00000000-0005-0000-0000-0000E0030000}"/>
    <cellStyle name="Accent2 15" xfId="994" xr:uid="{00000000-0005-0000-0000-0000E1030000}"/>
    <cellStyle name="Accent2 15 2" xfId="995" xr:uid="{00000000-0005-0000-0000-0000E2030000}"/>
    <cellStyle name="Accent2 2" xfId="996" xr:uid="{00000000-0005-0000-0000-0000E3030000}"/>
    <cellStyle name="Accent2 2 2" xfId="997" xr:uid="{00000000-0005-0000-0000-0000E4030000}"/>
    <cellStyle name="Accent2 2 3" xfId="998" xr:uid="{00000000-0005-0000-0000-0000E5030000}"/>
    <cellStyle name="Accent2 3" xfId="999" xr:uid="{00000000-0005-0000-0000-0000E6030000}"/>
    <cellStyle name="Accent2 3 2" xfId="1000" xr:uid="{00000000-0005-0000-0000-0000E7030000}"/>
    <cellStyle name="Accent2 4" xfId="1001" xr:uid="{00000000-0005-0000-0000-0000E8030000}"/>
    <cellStyle name="Accent2 4 2" xfId="1002" xr:uid="{00000000-0005-0000-0000-0000E9030000}"/>
    <cellStyle name="Accent2 5" xfId="1003" xr:uid="{00000000-0005-0000-0000-0000EA030000}"/>
    <cellStyle name="Accent2 5 2" xfId="1004" xr:uid="{00000000-0005-0000-0000-0000EB030000}"/>
    <cellStyle name="Accent2 6" xfId="1005" xr:uid="{00000000-0005-0000-0000-0000EC030000}"/>
    <cellStyle name="Accent2 6 2" xfId="1006" xr:uid="{00000000-0005-0000-0000-0000ED030000}"/>
    <cellStyle name="Accent2 7" xfId="1007" xr:uid="{00000000-0005-0000-0000-0000EE030000}"/>
    <cellStyle name="Accent2 7 2" xfId="1008" xr:uid="{00000000-0005-0000-0000-0000EF030000}"/>
    <cellStyle name="Accent2 8" xfId="1009" xr:uid="{00000000-0005-0000-0000-0000F0030000}"/>
    <cellStyle name="Accent2 8 2" xfId="1010" xr:uid="{00000000-0005-0000-0000-0000F1030000}"/>
    <cellStyle name="Accent2 9" xfId="1011" xr:uid="{00000000-0005-0000-0000-0000F2030000}"/>
    <cellStyle name="Accent2 9 2" xfId="1012" xr:uid="{00000000-0005-0000-0000-0000F3030000}"/>
    <cellStyle name="Accent3 10" xfId="1013" xr:uid="{00000000-0005-0000-0000-0000F4030000}"/>
    <cellStyle name="Accent3 10 2" xfId="1014" xr:uid="{00000000-0005-0000-0000-0000F5030000}"/>
    <cellStyle name="Accent3 11" xfId="1015" xr:uid="{00000000-0005-0000-0000-0000F6030000}"/>
    <cellStyle name="Accent3 11 2" xfId="1016" xr:uid="{00000000-0005-0000-0000-0000F7030000}"/>
    <cellStyle name="Accent3 12" xfId="1017" xr:uid="{00000000-0005-0000-0000-0000F8030000}"/>
    <cellStyle name="Accent3 12 2" xfId="1018" xr:uid="{00000000-0005-0000-0000-0000F9030000}"/>
    <cellStyle name="Accent3 13" xfId="1019" xr:uid="{00000000-0005-0000-0000-0000FA030000}"/>
    <cellStyle name="Accent3 13 2" xfId="1020" xr:uid="{00000000-0005-0000-0000-0000FB030000}"/>
    <cellStyle name="Accent3 14" xfId="1021" xr:uid="{00000000-0005-0000-0000-0000FC030000}"/>
    <cellStyle name="Accent3 14 2" xfId="1022" xr:uid="{00000000-0005-0000-0000-0000FD030000}"/>
    <cellStyle name="Accent3 15" xfId="1023" xr:uid="{00000000-0005-0000-0000-0000FE030000}"/>
    <cellStyle name="Accent3 15 2" xfId="1024" xr:uid="{00000000-0005-0000-0000-0000FF030000}"/>
    <cellStyle name="Accent3 2" xfId="1025" xr:uid="{00000000-0005-0000-0000-000000040000}"/>
    <cellStyle name="Accent3 2 2" xfId="1026" xr:uid="{00000000-0005-0000-0000-000001040000}"/>
    <cellStyle name="Accent3 2 3" xfId="1027" xr:uid="{00000000-0005-0000-0000-000002040000}"/>
    <cellStyle name="Accent3 3" xfId="1028" xr:uid="{00000000-0005-0000-0000-000003040000}"/>
    <cellStyle name="Accent3 3 2" xfId="1029" xr:uid="{00000000-0005-0000-0000-000004040000}"/>
    <cellStyle name="Accent3 4" xfId="1030" xr:uid="{00000000-0005-0000-0000-000005040000}"/>
    <cellStyle name="Accent3 4 2" xfId="1031" xr:uid="{00000000-0005-0000-0000-000006040000}"/>
    <cellStyle name="Accent3 5" xfId="1032" xr:uid="{00000000-0005-0000-0000-000007040000}"/>
    <cellStyle name="Accent3 5 2" xfId="1033" xr:uid="{00000000-0005-0000-0000-000008040000}"/>
    <cellStyle name="Accent3 6" xfId="1034" xr:uid="{00000000-0005-0000-0000-000009040000}"/>
    <cellStyle name="Accent3 6 2" xfId="1035" xr:uid="{00000000-0005-0000-0000-00000A040000}"/>
    <cellStyle name="Accent3 7" xfId="1036" xr:uid="{00000000-0005-0000-0000-00000B040000}"/>
    <cellStyle name="Accent3 7 2" xfId="1037" xr:uid="{00000000-0005-0000-0000-00000C040000}"/>
    <cellStyle name="Accent3 8" xfId="1038" xr:uid="{00000000-0005-0000-0000-00000D040000}"/>
    <cellStyle name="Accent3 8 2" xfId="1039" xr:uid="{00000000-0005-0000-0000-00000E040000}"/>
    <cellStyle name="Accent3 9" xfId="1040" xr:uid="{00000000-0005-0000-0000-00000F040000}"/>
    <cellStyle name="Accent3 9 2" xfId="1041" xr:uid="{00000000-0005-0000-0000-000010040000}"/>
    <cellStyle name="Accent4 10" xfId="1042" xr:uid="{00000000-0005-0000-0000-000011040000}"/>
    <cellStyle name="Accent4 10 2" xfId="1043" xr:uid="{00000000-0005-0000-0000-000012040000}"/>
    <cellStyle name="Accent4 11" xfId="1044" xr:uid="{00000000-0005-0000-0000-000013040000}"/>
    <cellStyle name="Accent4 11 2" xfId="1045" xr:uid="{00000000-0005-0000-0000-000014040000}"/>
    <cellStyle name="Accent4 12" xfId="1046" xr:uid="{00000000-0005-0000-0000-000015040000}"/>
    <cellStyle name="Accent4 12 2" xfId="1047" xr:uid="{00000000-0005-0000-0000-000016040000}"/>
    <cellStyle name="Accent4 13" xfId="1048" xr:uid="{00000000-0005-0000-0000-000017040000}"/>
    <cellStyle name="Accent4 13 2" xfId="1049" xr:uid="{00000000-0005-0000-0000-000018040000}"/>
    <cellStyle name="Accent4 14" xfId="1050" xr:uid="{00000000-0005-0000-0000-000019040000}"/>
    <cellStyle name="Accent4 14 2" xfId="1051" xr:uid="{00000000-0005-0000-0000-00001A040000}"/>
    <cellStyle name="Accent4 15" xfId="1052" xr:uid="{00000000-0005-0000-0000-00001B040000}"/>
    <cellStyle name="Accent4 15 2" xfId="1053" xr:uid="{00000000-0005-0000-0000-00001C040000}"/>
    <cellStyle name="Accent4 2" xfId="1054" xr:uid="{00000000-0005-0000-0000-00001D040000}"/>
    <cellStyle name="Accent4 2 2" xfId="1055" xr:uid="{00000000-0005-0000-0000-00001E040000}"/>
    <cellStyle name="Accent4 2 3" xfId="1056" xr:uid="{00000000-0005-0000-0000-00001F040000}"/>
    <cellStyle name="Accent4 3" xfId="1057" xr:uid="{00000000-0005-0000-0000-000020040000}"/>
    <cellStyle name="Accent4 3 2" xfId="1058" xr:uid="{00000000-0005-0000-0000-000021040000}"/>
    <cellStyle name="Accent4 4" xfId="1059" xr:uid="{00000000-0005-0000-0000-000022040000}"/>
    <cellStyle name="Accent4 4 2" xfId="1060" xr:uid="{00000000-0005-0000-0000-000023040000}"/>
    <cellStyle name="Accent4 5" xfId="1061" xr:uid="{00000000-0005-0000-0000-000024040000}"/>
    <cellStyle name="Accent4 5 2" xfId="1062" xr:uid="{00000000-0005-0000-0000-000025040000}"/>
    <cellStyle name="Accent4 6" xfId="1063" xr:uid="{00000000-0005-0000-0000-000026040000}"/>
    <cellStyle name="Accent4 6 2" xfId="1064" xr:uid="{00000000-0005-0000-0000-000027040000}"/>
    <cellStyle name="Accent4 7" xfId="1065" xr:uid="{00000000-0005-0000-0000-000028040000}"/>
    <cellStyle name="Accent4 7 2" xfId="1066" xr:uid="{00000000-0005-0000-0000-000029040000}"/>
    <cellStyle name="Accent4 8" xfId="1067" xr:uid="{00000000-0005-0000-0000-00002A040000}"/>
    <cellStyle name="Accent4 8 2" xfId="1068" xr:uid="{00000000-0005-0000-0000-00002B040000}"/>
    <cellStyle name="Accent4 9" xfId="1069" xr:uid="{00000000-0005-0000-0000-00002C040000}"/>
    <cellStyle name="Accent4 9 2" xfId="1070" xr:uid="{00000000-0005-0000-0000-00002D040000}"/>
    <cellStyle name="Accent5 10" xfId="1071" xr:uid="{00000000-0005-0000-0000-00002E040000}"/>
    <cellStyle name="Accent5 10 2" xfId="1072" xr:uid="{00000000-0005-0000-0000-00002F040000}"/>
    <cellStyle name="Accent5 11" xfId="1073" xr:uid="{00000000-0005-0000-0000-000030040000}"/>
    <cellStyle name="Accent5 11 2" xfId="1074" xr:uid="{00000000-0005-0000-0000-000031040000}"/>
    <cellStyle name="Accent5 12" xfId="1075" xr:uid="{00000000-0005-0000-0000-000032040000}"/>
    <cellStyle name="Accent5 12 2" xfId="1076" xr:uid="{00000000-0005-0000-0000-000033040000}"/>
    <cellStyle name="Accent5 13" xfId="1077" xr:uid="{00000000-0005-0000-0000-000034040000}"/>
    <cellStyle name="Accent5 13 2" xfId="1078" xr:uid="{00000000-0005-0000-0000-000035040000}"/>
    <cellStyle name="Accent5 14" xfId="1079" xr:uid="{00000000-0005-0000-0000-000036040000}"/>
    <cellStyle name="Accent5 14 2" xfId="1080" xr:uid="{00000000-0005-0000-0000-000037040000}"/>
    <cellStyle name="Accent5 15" xfId="1081" xr:uid="{00000000-0005-0000-0000-000038040000}"/>
    <cellStyle name="Accent5 15 2" xfId="1082" xr:uid="{00000000-0005-0000-0000-000039040000}"/>
    <cellStyle name="Accent5 2" xfId="1083" xr:uid="{00000000-0005-0000-0000-00003A040000}"/>
    <cellStyle name="Accent5 2 2" xfId="1084" xr:uid="{00000000-0005-0000-0000-00003B040000}"/>
    <cellStyle name="Accent5 2 3" xfId="1085" xr:uid="{00000000-0005-0000-0000-00003C040000}"/>
    <cellStyle name="Accent5 3" xfId="1086" xr:uid="{00000000-0005-0000-0000-00003D040000}"/>
    <cellStyle name="Accent5 3 2" xfId="1087" xr:uid="{00000000-0005-0000-0000-00003E040000}"/>
    <cellStyle name="Accent5 4" xfId="1088" xr:uid="{00000000-0005-0000-0000-00003F040000}"/>
    <cellStyle name="Accent5 4 2" xfId="1089" xr:uid="{00000000-0005-0000-0000-000040040000}"/>
    <cellStyle name="Accent5 5" xfId="1090" xr:uid="{00000000-0005-0000-0000-000041040000}"/>
    <cellStyle name="Accent5 5 2" xfId="1091" xr:uid="{00000000-0005-0000-0000-000042040000}"/>
    <cellStyle name="Accent5 6" xfId="1092" xr:uid="{00000000-0005-0000-0000-000043040000}"/>
    <cellStyle name="Accent5 6 2" xfId="1093" xr:uid="{00000000-0005-0000-0000-000044040000}"/>
    <cellStyle name="Accent5 7" xfId="1094" xr:uid="{00000000-0005-0000-0000-000045040000}"/>
    <cellStyle name="Accent5 7 2" xfId="1095" xr:uid="{00000000-0005-0000-0000-000046040000}"/>
    <cellStyle name="Accent5 8" xfId="1096" xr:uid="{00000000-0005-0000-0000-000047040000}"/>
    <cellStyle name="Accent5 8 2" xfId="1097" xr:uid="{00000000-0005-0000-0000-000048040000}"/>
    <cellStyle name="Accent5 9" xfId="1098" xr:uid="{00000000-0005-0000-0000-000049040000}"/>
    <cellStyle name="Accent5 9 2" xfId="1099" xr:uid="{00000000-0005-0000-0000-00004A040000}"/>
    <cellStyle name="Accent6 10" xfId="1100" xr:uid="{00000000-0005-0000-0000-00004B040000}"/>
    <cellStyle name="Accent6 10 2" xfId="1101" xr:uid="{00000000-0005-0000-0000-00004C040000}"/>
    <cellStyle name="Accent6 11" xfId="1102" xr:uid="{00000000-0005-0000-0000-00004D040000}"/>
    <cellStyle name="Accent6 11 2" xfId="1103" xr:uid="{00000000-0005-0000-0000-00004E040000}"/>
    <cellStyle name="Accent6 12" xfId="1104" xr:uid="{00000000-0005-0000-0000-00004F040000}"/>
    <cellStyle name="Accent6 12 2" xfId="1105" xr:uid="{00000000-0005-0000-0000-000050040000}"/>
    <cellStyle name="Accent6 13" xfId="1106" xr:uid="{00000000-0005-0000-0000-000051040000}"/>
    <cellStyle name="Accent6 13 2" xfId="1107" xr:uid="{00000000-0005-0000-0000-000052040000}"/>
    <cellStyle name="Accent6 14" xfId="1108" xr:uid="{00000000-0005-0000-0000-000053040000}"/>
    <cellStyle name="Accent6 14 2" xfId="1109" xr:uid="{00000000-0005-0000-0000-000054040000}"/>
    <cellStyle name="Accent6 15" xfId="1110" xr:uid="{00000000-0005-0000-0000-000055040000}"/>
    <cellStyle name="Accent6 15 2" xfId="1111" xr:uid="{00000000-0005-0000-0000-000056040000}"/>
    <cellStyle name="Accent6 2" xfId="1112" xr:uid="{00000000-0005-0000-0000-000057040000}"/>
    <cellStyle name="Accent6 2 2" xfId="1113" xr:uid="{00000000-0005-0000-0000-000058040000}"/>
    <cellStyle name="Accent6 2 3" xfId="1114" xr:uid="{00000000-0005-0000-0000-000059040000}"/>
    <cellStyle name="Accent6 3" xfId="1115" xr:uid="{00000000-0005-0000-0000-00005A040000}"/>
    <cellStyle name="Accent6 3 2" xfId="1116" xr:uid="{00000000-0005-0000-0000-00005B040000}"/>
    <cellStyle name="Accent6 4" xfId="1117" xr:uid="{00000000-0005-0000-0000-00005C040000}"/>
    <cellStyle name="Accent6 4 2" xfId="1118" xr:uid="{00000000-0005-0000-0000-00005D040000}"/>
    <cellStyle name="Accent6 5" xfId="1119" xr:uid="{00000000-0005-0000-0000-00005E040000}"/>
    <cellStyle name="Accent6 5 2" xfId="1120" xr:uid="{00000000-0005-0000-0000-00005F040000}"/>
    <cellStyle name="Accent6 6" xfId="1121" xr:uid="{00000000-0005-0000-0000-000060040000}"/>
    <cellStyle name="Accent6 6 2" xfId="1122" xr:uid="{00000000-0005-0000-0000-000061040000}"/>
    <cellStyle name="Accent6 7" xfId="1123" xr:uid="{00000000-0005-0000-0000-000062040000}"/>
    <cellStyle name="Accent6 7 2" xfId="1124" xr:uid="{00000000-0005-0000-0000-000063040000}"/>
    <cellStyle name="Accent6 8" xfId="1125" xr:uid="{00000000-0005-0000-0000-000064040000}"/>
    <cellStyle name="Accent6 8 2" xfId="1126" xr:uid="{00000000-0005-0000-0000-000065040000}"/>
    <cellStyle name="Accent6 9" xfId="1127" xr:uid="{00000000-0005-0000-0000-000066040000}"/>
    <cellStyle name="Accent6 9 2" xfId="1128" xr:uid="{00000000-0005-0000-0000-000067040000}"/>
    <cellStyle name="Bad 10" xfId="1129" xr:uid="{00000000-0005-0000-0000-000068040000}"/>
    <cellStyle name="Bad 10 2" xfId="1130" xr:uid="{00000000-0005-0000-0000-000069040000}"/>
    <cellStyle name="Bad 11" xfId="1131" xr:uid="{00000000-0005-0000-0000-00006A040000}"/>
    <cellStyle name="Bad 11 2" xfId="1132" xr:uid="{00000000-0005-0000-0000-00006B040000}"/>
    <cellStyle name="Bad 12" xfId="1133" xr:uid="{00000000-0005-0000-0000-00006C040000}"/>
    <cellStyle name="Bad 12 2" xfId="1134" xr:uid="{00000000-0005-0000-0000-00006D040000}"/>
    <cellStyle name="Bad 13" xfId="1135" xr:uid="{00000000-0005-0000-0000-00006E040000}"/>
    <cellStyle name="Bad 13 2" xfId="1136" xr:uid="{00000000-0005-0000-0000-00006F040000}"/>
    <cellStyle name="Bad 14" xfId="1137" xr:uid="{00000000-0005-0000-0000-000070040000}"/>
    <cellStyle name="Bad 14 2" xfId="1138" xr:uid="{00000000-0005-0000-0000-000071040000}"/>
    <cellStyle name="Bad 15" xfId="1139" xr:uid="{00000000-0005-0000-0000-000072040000}"/>
    <cellStyle name="Bad 15 2" xfId="1140" xr:uid="{00000000-0005-0000-0000-000073040000}"/>
    <cellStyle name="Bad 2" xfId="1141" xr:uid="{00000000-0005-0000-0000-000074040000}"/>
    <cellStyle name="Bad 2 2" xfId="1142" xr:uid="{00000000-0005-0000-0000-000075040000}"/>
    <cellStyle name="Bad 2 3" xfId="1143" xr:uid="{00000000-0005-0000-0000-000076040000}"/>
    <cellStyle name="Bad 3" xfId="1144" xr:uid="{00000000-0005-0000-0000-000077040000}"/>
    <cellStyle name="Bad 3 2" xfId="1145" xr:uid="{00000000-0005-0000-0000-000078040000}"/>
    <cellStyle name="Bad 4" xfId="1146" xr:uid="{00000000-0005-0000-0000-000079040000}"/>
    <cellStyle name="Bad 4 2" xfId="1147" xr:uid="{00000000-0005-0000-0000-00007A040000}"/>
    <cellStyle name="Bad 5" xfId="1148" xr:uid="{00000000-0005-0000-0000-00007B040000}"/>
    <cellStyle name="Bad 5 2" xfId="1149" xr:uid="{00000000-0005-0000-0000-00007C040000}"/>
    <cellStyle name="Bad 6" xfId="1150" xr:uid="{00000000-0005-0000-0000-00007D040000}"/>
    <cellStyle name="Bad 6 2" xfId="1151" xr:uid="{00000000-0005-0000-0000-00007E040000}"/>
    <cellStyle name="Bad 7" xfId="1152" xr:uid="{00000000-0005-0000-0000-00007F040000}"/>
    <cellStyle name="Bad 7 2" xfId="1153" xr:uid="{00000000-0005-0000-0000-000080040000}"/>
    <cellStyle name="Bad 8" xfId="1154" xr:uid="{00000000-0005-0000-0000-000081040000}"/>
    <cellStyle name="Bad 8 2" xfId="1155" xr:uid="{00000000-0005-0000-0000-000082040000}"/>
    <cellStyle name="Bad 9" xfId="1156" xr:uid="{00000000-0005-0000-0000-000083040000}"/>
    <cellStyle name="Bad 9 2" xfId="1157" xr:uid="{00000000-0005-0000-0000-000084040000}"/>
    <cellStyle name="Bilješka 2" xfId="1158" xr:uid="{00000000-0005-0000-0000-000085040000}"/>
    <cellStyle name="Bilješka 2 2" xfId="1159" xr:uid="{00000000-0005-0000-0000-000086040000}"/>
    <cellStyle name="Bilješka 2 3" xfId="1160" xr:uid="{00000000-0005-0000-0000-000087040000}"/>
    <cellStyle name="Bilješka 2 4" xfId="1161" xr:uid="{00000000-0005-0000-0000-000088040000}"/>
    <cellStyle name="Bilješka 3" xfId="1162" xr:uid="{00000000-0005-0000-0000-000089040000}"/>
    <cellStyle name="Bilješka 3 2" xfId="1163" xr:uid="{00000000-0005-0000-0000-00008A040000}"/>
    <cellStyle name="Bilješka 4" xfId="1164" xr:uid="{00000000-0005-0000-0000-00008B040000}"/>
    <cellStyle name="Bilješka 5" xfId="1165" xr:uid="{00000000-0005-0000-0000-00008C040000}"/>
    <cellStyle name="Calculation 10" xfId="1166" xr:uid="{00000000-0005-0000-0000-00008D040000}"/>
    <cellStyle name="Calculation 10 2" xfId="1167" xr:uid="{00000000-0005-0000-0000-00008E040000}"/>
    <cellStyle name="Calculation 11" xfId="1168" xr:uid="{00000000-0005-0000-0000-00008F040000}"/>
    <cellStyle name="Calculation 11 2" xfId="1169" xr:uid="{00000000-0005-0000-0000-000090040000}"/>
    <cellStyle name="Calculation 12" xfId="1170" xr:uid="{00000000-0005-0000-0000-000091040000}"/>
    <cellStyle name="Calculation 12 2" xfId="1171" xr:uid="{00000000-0005-0000-0000-000092040000}"/>
    <cellStyle name="Calculation 13" xfId="1172" xr:uid="{00000000-0005-0000-0000-000093040000}"/>
    <cellStyle name="Calculation 13 2" xfId="1173" xr:uid="{00000000-0005-0000-0000-000094040000}"/>
    <cellStyle name="Calculation 14" xfId="1174" xr:uid="{00000000-0005-0000-0000-000095040000}"/>
    <cellStyle name="Calculation 14 2" xfId="1175" xr:uid="{00000000-0005-0000-0000-000096040000}"/>
    <cellStyle name="Calculation 15" xfId="1176" xr:uid="{00000000-0005-0000-0000-000097040000}"/>
    <cellStyle name="Calculation 15 2" xfId="1177" xr:uid="{00000000-0005-0000-0000-000098040000}"/>
    <cellStyle name="Calculation 2" xfId="1178" xr:uid="{00000000-0005-0000-0000-000099040000}"/>
    <cellStyle name="Calculation 2 2" xfId="1179" xr:uid="{00000000-0005-0000-0000-00009A040000}"/>
    <cellStyle name="Calculation 2 3" xfId="1180" xr:uid="{00000000-0005-0000-0000-00009B040000}"/>
    <cellStyle name="Calculation 3" xfId="1181" xr:uid="{00000000-0005-0000-0000-00009C040000}"/>
    <cellStyle name="Calculation 3 2" xfId="1182" xr:uid="{00000000-0005-0000-0000-00009D040000}"/>
    <cellStyle name="Calculation 4" xfId="1183" xr:uid="{00000000-0005-0000-0000-00009E040000}"/>
    <cellStyle name="Calculation 4 2" xfId="1184" xr:uid="{00000000-0005-0000-0000-00009F040000}"/>
    <cellStyle name="Calculation 5" xfId="1185" xr:uid="{00000000-0005-0000-0000-0000A0040000}"/>
    <cellStyle name="Calculation 5 2" xfId="1186" xr:uid="{00000000-0005-0000-0000-0000A1040000}"/>
    <cellStyle name="Calculation 6" xfId="1187" xr:uid="{00000000-0005-0000-0000-0000A2040000}"/>
    <cellStyle name="Calculation 6 2" xfId="1188" xr:uid="{00000000-0005-0000-0000-0000A3040000}"/>
    <cellStyle name="Calculation 7" xfId="1189" xr:uid="{00000000-0005-0000-0000-0000A4040000}"/>
    <cellStyle name="Calculation 7 2" xfId="1190" xr:uid="{00000000-0005-0000-0000-0000A5040000}"/>
    <cellStyle name="Calculation 8" xfId="1191" xr:uid="{00000000-0005-0000-0000-0000A6040000}"/>
    <cellStyle name="Calculation 8 2" xfId="1192" xr:uid="{00000000-0005-0000-0000-0000A7040000}"/>
    <cellStyle name="Calculation 9" xfId="1193" xr:uid="{00000000-0005-0000-0000-0000A8040000}"/>
    <cellStyle name="Calculation 9 2" xfId="1194" xr:uid="{00000000-0005-0000-0000-0000A9040000}"/>
    <cellStyle name="Check Cell 10" xfId="1195" xr:uid="{00000000-0005-0000-0000-0000AA040000}"/>
    <cellStyle name="Check Cell 10 2" xfId="1196" xr:uid="{00000000-0005-0000-0000-0000AB040000}"/>
    <cellStyle name="Check Cell 11" xfId="1197" xr:uid="{00000000-0005-0000-0000-0000AC040000}"/>
    <cellStyle name="Check Cell 11 2" xfId="1198" xr:uid="{00000000-0005-0000-0000-0000AD040000}"/>
    <cellStyle name="Check Cell 12" xfId="1199" xr:uid="{00000000-0005-0000-0000-0000AE040000}"/>
    <cellStyle name="Check Cell 12 2" xfId="1200" xr:uid="{00000000-0005-0000-0000-0000AF040000}"/>
    <cellStyle name="Check Cell 13" xfId="1201" xr:uid="{00000000-0005-0000-0000-0000B0040000}"/>
    <cellStyle name="Check Cell 13 2" xfId="1202" xr:uid="{00000000-0005-0000-0000-0000B1040000}"/>
    <cellStyle name="Check Cell 14" xfId="1203" xr:uid="{00000000-0005-0000-0000-0000B2040000}"/>
    <cellStyle name="Check Cell 14 2" xfId="1204" xr:uid="{00000000-0005-0000-0000-0000B3040000}"/>
    <cellStyle name="Check Cell 15" xfId="1205" xr:uid="{00000000-0005-0000-0000-0000B4040000}"/>
    <cellStyle name="Check Cell 15 2" xfId="1206" xr:uid="{00000000-0005-0000-0000-0000B5040000}"/>
    <cellStyle name="Check Cell 2" xfId="1207" xr:uid="{00000000-0005-0000-0000-0000B6040000}"/>
    <cellStyle name="Check Cell 2 2" xfId="1208" xr:uid="{00000000-0005-0000-0000-0000B7040000}"/>
    <cellStyle name="Check Cell 2 3" xfId="1209" xr:uid="{00000000-0005-0000-0000-0000B8040000}"/>
    <cellStyle name="Check Cell 3" xfId="1210" xr:uid="{00000000-0005-0000-0000-0000B9040000}"/>
    <cellStyle name="Check Cell 3 2" xfId="1211" xr:uid="{00000000-0005-0000-0000-0000BA040000}"/>
    <cellStyle name="Check Cell 4" xfId="1212" xr:uid="{00000000-0005-0000-0000-0000BB040000}"/>
    <cellStyle name="Check Cell 4 2" xfId="1213" xr:uid="{00000000-0005-0000-0000-0000BC040000}"/>
    <cellStyle name="Check Cell 5" xfId="1214" xr:uid="{00000000-0005-0000-0000-0000BD040000}"/>
    <cellStyle name="Check Cell 5 2" xfId="1215" xr:uid="{00000000-0005-0000-0000-0000BE040000}"/>
    <cellStyle name="Check Cell 6" xfId="1216" xr:uid="{00000000-0005-0000-0000-0000BF040000}"/>
    <cellStyle name="Check Cell 6 2" xfId="1217" xr:uid="{00000000-0005-0000-0000-0000C0040000}"/>
    <cellStyle name="Check Cell 7" xfId="1218" xr:uid="{00000000-0005-0000-0000-0000C1040000}"/>
    <cellStyle name="Check Cell 7 2" xfId="1219" xr:uid="{00000000-0005-0000-0000-0000C2040000}"/>
    <cellStyle name="Check Cell 8" xfId="1220" xr:uid="{00000000-0005-0000-0000-0000C3040000}"/>
    <cellStyle name="Check Cell 8 2" xfId="1221" xr:uid="{00000000-0005-0000-0000-0000C4040000}"/>
    <cellStyle name="Check Cell 9" xfId="1222" xr:uid="{00000000-0005-0000-0000-0000C5040000}"/>
    <cellStyle name="Check Cell 9 2" xfId="1223" xr:uid="{00000000-0005-0000-0000-0000C6040000}"/>
    <cellStyle name="ColStyle1" xfId="1224" xr:uid="{00000000-0005-0000-0000-0000C7040000}"/>
    <cellStyle name="ColStyle2" xfId="1225" xr:uid="{00000000-0005-0000-0000-0000C8040000}"/>
    <cellStyle name="ColStyle3" xfId="1226" xr:uid="{00000000-0005-0000-0000-0000C9040000}"/>
    <cellStyle name="ColStyle4" xfId="1227" xr:uid="{00000000-0005-0000-0000-0000CA040000}"/>
    <cellStyle name="ColStyle5" xfId="1228" xr:uid="{00000000-0005-0000-0000-0000CB040000}"/>
    <cellStyle name="ColStyle6" xfId="1229" xr:uid="{00000000-0005-0000-0000-0000CC040000}"/>
    <cellStyle name="Comma" xfId="2897" builtinId="3"/>
    <cellStyle name="Comma 2" xfId="1230" xr:uid="{00000000-0005-0000-0000-0000CD040000}"/>
    <cellStyle name="Comma 2 2" xfId="1231" xr:uid="{00000000-0005-0000-0000-0000CE040000}"/>
    <cellStyle name="Comma 2 3" xfId="1232" xr:uid="{00000000-0005-0000-0000-0000CF040000}"/>
    <cellStyle name="Comma 3" xfId="1233" xr:uid="{00000000-0005-0000-0000-0000D0040000}"/>
    <cellStyle name="Comma 4" xfId="1234" xr:uid="{00000000-0005-0000-0000-0000D1040000}"/>
    <cellStyle name="Comma 5" xfId="1235" xr:uid="{00000000-0005-0000-0000-0000D2040000}"/>
    <cellStyle name="Currency" xfId="2887" builtinId="4"/>
    <cellStyle name="Currency 2" xfId="1236" xr:uid="{00000000-0005-0000-0000-0000D4040000}"/>
    <cellStyle name="Currency 2 2" xfId="1237" xr:uid="{00000000-0005-0000-0000-0000D5040000}"/>
    <cellStyle name="Currency 2 3" xfId="1238" xr:uid="{00000000-0005-0000-0000-0000D6040000}"/>
    <cellStyle name="Currency 2 3 2" xfId="1239" xr:uid="{00000000-0005-0000-0000-0000D7040000}"/>
    <cellStyle name="Currency 2 4" xfId="1240" xr:uid="{00000000-0005-0000-0000-0000D8040000}"/>
    <cellStyle name="Currency 2 4 2" xfId="1241" xr:uid="{00000000-0005-0000-0000-0000D9040000}"/>
    <cellStyle name="Currency 2 4 3" xfId="1242" xr:uid="{00000000-0005-0000-0000-0000DA040000}"/>
    <cellStyle name="Currency 2 4 4" xfId="1243" xr:uid="{00000000-0005-0000-0000-0000DB040000}"/>
    <cellStyle name="Currency 2 4 5" xfId="1244" xr:uid="{00000000-0005-0000-0000-0000DC040000}"/>
    <cellStyle name="Currency 2 4 5 2" xfId="1245" xr:uid="{00000000-0005-0000-0000-0000DD040000}"/>
    <cellStyle name="Currency 2 4 6" xfId="1246" xr:uid="{00000000-0005-0000-0000-0000DE040000}"/>
    <cellStyle name="Currency 2 4 6 2" xfId="1247" xr:uid="{00000000-0005-0000-0000-0000DF040000}"/>
    <cellStyle name="Currency 2 4 7" xfId="1248" xr:uid="{00000000-0005-0000-0000-0000E0040000}"/>
    <cellStyle name="Currency 3" xfId="1249" xr:uid="{00000000-0005-0000-0000-0000E1040000}"/>
    <cellStyle name="Currency 4" xfId="1250" xr:uid="{00000000-0005-0000-0000-0000E2040000}"/>
    <cellStyle name="Currency 5" xfId="1251" xr:uid="{00000000-0005-0000-0000-0000E3040000}"/>
    <cellStyle name="Dobro 2" xfId="1252" xr:uid="{00000000-0005-0000-0000-0000E4040000}"/>
    <cellStyle name="Dobro 2 2" xfId="1253" xr:uid="{00000000-0005-0000-0000-0000E5040000}"/>
    <cellStyle name="Dobro 2 3" xfId="1254" xr:uid="{00000000-0005-0000-0000-0000E6040000}"/>
    <cellStyle name="Dobro 2 4" xfId="1255" xr:uid="{00000000-0005-0000-0000-0000E7040000}"/>
    <cellStyle name="Dobro 3" xfId="1256" xr:uid="{00000000-0005-0000-0000-0000E8040000}"/>
    <cellStyle name="Dobro 3 2" xfId="1257" xr:uid="{00000000-0005-0000-0000-0000E9040000}"/>
    <cellStyle name="Dobro 4" xfId="1258" xr:uid="{00000000-0005-0000-0000-0000EA040000}"/>
    <cellStyle name="Dobro 5" xfId="1259" xr:uid="{00000000-0005-0000-0000-0000EB040000}"/>
    <cellStyle name="Euro" xfId="1260" xr:uid="{00000000-0005-0000-0000-0000EC040000}"/>
    <cellStyle name="Euro 10" xfId="1261" xr:uid="{00000000-0005-0000-0000-0000ED040000}"/>
    <cellStyle name="Euro 10 2" xfId="1262" xr:uid="{00000000-0005-0000-0000-0000EE040000}"/>
    <cellStyle name="Euro 10 2 2" xfId="1263" xr:uid="{00000000-0005-0000-0000-0000EF040000}"/>
    <cellStyle name="Euro 10 3" xfId="1264" xr:uid="{00000000-0005-0000-0000-0000F0040000}"/>
    <cellStyle name="Euro 10 3 2" xfId="1265" xr:uid="{00000000-0005-0000-0000-0000F1040000}"/>
    <cellStyle name="Euro 11" xfId="1266" xr:uid="{00000000-0005-0000-0000-0000F2040000}"/>
    <cellStyle name="Euro 11 2" xfId="1267" xr:uid="{00000000-0005-0000-0000-0000F3040000}"/>
    <cellStyle name="Euro 11 2 2" xfId="1268" xr:uid="{00000000-0005-0000-0000-0000F4040000}"/>
    <cellStyle name="Euro 11 3" xfId="1269" xr:uid="{00000000-0005-0000-0000-0000F5040000}"/>
    <cellStyle name="Euro 11 3 2" xfId="1270" xr:uid="{00000000-0005-0000-0000-0000F6040000}"/>
    <cellStyle name="Euro 12" xfId="1271" xr:uid="{00000000-0005-0000-0000-0000F7040000}"/>
    <cellStyle name="Euro 12 2" xfId="1272" xr:uid="{00000000-0005-0000-0000-0000F8040000}"/>
    <cellStyle name="Euro 12 2 2" xfId="1273" xr:uid="{00000000-0005-0000-0000-0000F9040000}"/>
    <cellStyle name="Euro 12 3" xfId="1274" xr:uid="{00000000-0005-0000-0000-0000FA040000}"/>
    <cellStyle name="Euro 12 3 2" xfId="1275" xr:uid="{00000000-0005-0000-0000-0000FB040000}"/>
    <cellStyle name="Euro 13" xfId="1276" xr:uid="{00000000-0005-0000-0000-0000FC040000}"/>
    <cellStyle name="Euro 13 2" xfId="1277" xr:uid="{00000000-0005-0000-0000-0000FD040000}"/>
    <cellStyle name="Euro 13 2 2" xfId="1278" xr:uid="{00000000-0005-0000-0000-0000FE040000}"/>
    <cellStyle name="Euro 13 3" xfId="1279" xr:uid="{00000000-0005-0000-0000-0000FF040000}"/>
    <cellStyle name="Euro 13 3 2" xfId="1280" xr:uid="{00000000-0005-0000-0000-000000050000}"/>
    <cellStyle name="Euro 14" xfId="1281" xr:uid="{00000000-0005-0000-0000-000001050000}"/>
    <cellStyle name="Euro 14 2" xfId="1282" xr:uid="{00000000-0005-0000-0000-000002050000}"/>
    <cellStyle name="Euro 15" xfId="1283" xr:uid="{00000000-0005-0000-0000-000003050000}"/>
    <cellStyle name="Euro 15 2" xfId="1284" xr:uid="{00000000-0005-0000-0000-000004050000}"/>
    <cellStyle name="Euro 2" xfId="1285" xr:uid="{00000000-0005-0000-0000-000005050000}"/>
    <cellStyle name="Euro 2 2" xfId="1286" xr:uid="{00000000-0005-0000-0000-000006050000}"/>
    <cellStyle name="Euro 2 2 2" xfId="1287" xr:uid="{00000000-0005-0000-0000-000007050000}"/>
    <cellStyle name="Euro 2 3" xfId="1288" xr:uid="{00000000-0005-0000-0000-000008050000}"/>
    <cellStyle name="Euro 2 3 2" xfId="1289" xr:uid="{00000000-0005-0000-0000-000009050000}"/>
    <cellStyle name="Euro 3" xfId="1290" xr:uid="{00000000-0005-0000-0000-00000A050000}"/>
    <cellStyle name="Euro 3 2" xfId="1291" xr:uid="{00000000-0005-0000-0000-00000B050000}"/>
    <cellStyle name="Euro 3 2 2" xfId="1292" xr:uid="{00000000-0005-0000-0000-00000C050000}"/>
    <cellStyle name="Euro 3 3" xfId="1293" xr:uid="{00000000-0005-0000-0000-00000D050000}"/>
    <cellStyle name="Euro 3 3 2" xfId="1294" xr:uid="{00000000-0005-0000-0000-00000E050000}"/>
    <cellStyle name="Euro 4" xfId="1295" xr:uid="{00000000-0005-0000-0000-00000F050000}"/>
    <cellStyle name="Euro 4 2" xfId="1296" xr:uid="{00000000-0005-0000-0000-000010050000}"/>
    <cellStyle name="Euro 4 2 2" xfId="1297" xr:uid="{00000000-0005-0000-0000-000011050000}"/>
    <cellStyle name="Euro 4 3" xfId="1298" xr:uid="{00000000-0005-0000-0000-000012050000}"/>
    <cellStyle name="Euro 4 3 2" xfId="1299" xr:uid="{00000000-0005-0000-0000-000013050000}"/>
    <cellStyle name="Euro 5" xfId="1300" xr:uid="{00000000-0005-0000-0000-000014050000}"/>
    <cellStyle name="Euro 5 2" xfId="1301" xr:uid="{00000000-0005-0000-0000-000015050000}"/>
    <cellStyle name="Euro 5 2 2" xfId="1302" xr:uid="{00000000-0005-0000-0000-000016050000}"/>
    <cellStyle name="Euro 5 3" xfId="1303" xr:uid="{00000000-0005-0000-0000-000017050000}"/>
    <cellStyle name="Euro 5 3 2" xfId="1304" xr:uid="{00000000-0005-0000-0000-000018050000}"/>
    <cellStyle name="Euro 6" xfId="1305" xr:uid="{00000000-0005-0000-0000-000019050000}"/>
    <cellStyle name="Euro 6 2" xfId="1306" xr:uid="{00000000-0005-0000-0000-00001A050000}"/>
    <cellStyle name="Euro 6 2 2" xfId="1307" xr:uid="{00000000-0005-0000-0000-00001B050000}"/>
    <cellStyle name="Euro 6 3" xfId="1308" xr:uid="{00000000-0005-0000-0000-00001C050000}"/>
    <cellStyle name="Euro 6 3 2" xfId="1309" xr:uid="{00000000-0005-0000-0000-00001D050000}"/>
    <cellStyle name="Euro 7" xfId="1310" xr:uid="{00000000-0005-0000-0000-00001E050000}"/>
    <cellStyle name="Euro 7 2" xfId="1311" xr:uid="{00000000-0005-0000-0000-00001F050000}"/>
    <cellStyle name="Euro 7 2 2" xfId="1312" xr:uid="{00000000-0005-0000-0000-000020050000}"/>
    <cellStyle name="Euro 7 3" xfId="1313" xr:uid="{00000000-0005-0000-0000-000021050000}"/>
    <cellStyle name="Euro 7 3 2" xfId="1314" xr:uid="{00000000-0005-0000-0000-000022050000}"/>
    <cellStyle name="Euro 8" xfId="1315" xr:uid="{00000000-0005-0000-0000-000023050000}"/>
    <cellStyle name="Euro 8 2" xfId="1316" xr:uid="{00000000-0005-0000-0000-000024050000}"/>
    <cellStyle name="Euro 8 2 2" xfId="1317" xr:uid="{00000000-0005-0000-0000-000025050000}"/>
    <cellStyle name="Euro 8 3" xfId="1318" xr:uid="{00000000-0005-0000-0000-000026050000}"/>
    <cellStyle name="Euro 8 3 2" xfId="1319" xr:uid="{00000000-0005-0000-0000-000027050000}"/>
    <cellStyle name="Euro 9" xfId="1320" xr:uid="{00000000-0005-0000-0000-000028050000}"/>
    <cellStyle name="Euro 9 2" xfId="1321" xr:uid="{00000000-0005-0000-0000-000029050000}"/>
    <cellStyle name="Euro 9 2 2" xfId="1322" xr:uid="{00000000-0005-0000-0000-00002A050000}"/>
    <cellStyle name="Euro 9 3" xfId="1323" xr:uid="{00000000-0005-0000-0000-00002B050000}"/>
    <cellStyle name="Euro 9 3 2" xfId="1324" xr:uid="{00000000-0005-0000-0000-00002C050000}"/>
    <cellStyle name="Excel Built-in Comma" xfId="1325" xr:uid="{00000000-0005-0000-0000-00002D050000}"/>
    <cellStyle name="Excel Built-in Currency" xfId="1326" xr:uid="{00000000-0005-0000-0000-00002E050000}"/>
    <cellStyle name="Excel Built-in Explanatory Text" xfId="1327" xr:uid="{00000000-0005-0000-0000-00002F050000}"/>
    <cellStyle name="Excel Built-in Normal" xfId="2888" xr:uid="{00000000-0005-0000-0000-000030050000}"/>
    <cellStyle name="Excel Built-in Normal 1" xfId="1328" xr:uid="{00000000-0005-0000-0000-000031050000}"/>
    <cellStyle name="Excel Built-in Normal 2" xfId="1329" xr:uid="{00000000-0005-0000-0000-000032050000}"/>
    <cellStyle name="Excel Built-in Normal 3" xfId="1330" xr:uid="{00000000-0005-0000-0000-000033050000}"/>
    <cellStyle name="Excel Built-in Normal 4" xfId="1331" xr:uid="{00000000-0005-0000-0000-000034050000}"/>
    <cellStyle name="Explanatory Text 10" xfId="1332" xr:uid="{00000000-0005-0000-0000-000035050000}"/>
    <cellStyle name="Explanatory Text 10 2" xfId="1333" xr:uid="{00000000-0005-0000-0000-000036050000}"/>
    <cellStyle name="Explanatory Text 11" xfId="1334" xr:uid="{00000000-0005-0000-0000-000037050000}"/>
    <cellStyle name="Explanatory Text 11 2" xfId="1335" xr:uid="{00000000-0005-0000-0000-000038050000}"/>
    <cellStyle name="Explanatory Text 12" xfId="1336" xr:uid="{00000000-0005-0000-0000-000039050000}"/>
    <cellStyle name="Explanatory Text 12 2" xfId="1337" xr:uid="{00000000-0005-0000-0000-00003A050000}"/>
    <cellStyle name="Explanatory Text 13" xfId="1338" xr:uid="{00000000-0005-0000-0000-00003B050000}"/>
    <cellStyle name="Explanatory Text 13 2" xfId="1339" xr:uid="{00000000-0005-0000-0000-00003C050000}"/>
    <cellStyle name="Explanatory Text 14" xfId="1340" xr:uid="{00000000-0005-0000-0000-00003D050000}"/>
    <cellStyle name="Explanatory Text 14 2" xfId="1341" xr:uid="{00000000-0005-0000-0000-00003E050000}"/>
    <cellStyle name="Explanatory Text 15" xfId="1342" xr:uid="{00000000-0005-0000-0000-00003F050000}"/>
    <cellStyle name="Explanatory Text 15 2" xfId="1343" xr:uid="{00000000-0005-0000-0000-000040050000}"/>
    <cellStyle name="Explanatory Text 2" xfId="1344" xr:uid="{00000000-0005-0000-0000-000041050000}"/>
    <cellStyle name="Explanatory Text 2 2" xfId="1345" xr:uid="{00000000-0005-0000-0000-000042050000}"/>
    <cellStyle name="Explanatory Text 2 3" xfId="1346" xr:uid="{00000000-0005-0000-0000-000043050000}"/>
    <cellStyle name="Explanatory Text 3" xfId="1347" xr:uid="{00000000-0005-0000-0000-000044050000}"/>
    <cellStyle name="Explanatory Text 3 2" xfId="1348" xr:uid="{00000000-0005-0000-0000-000045050000}"/>
    <cellStyle name="Explanatory Text 4" xfId="1349" xr:uid="{00000000-0005-0000-0000-000046050000}"/>
    <cellStyle name="Explanatory Text 4 2" xfId="1350" xr:uid="{00000000-0005-0000-0000-000047050000}"/>
    <cellStyle name="Explanatory Text 5" xfId="1351" xr:uid="{00000000-0005-0000-0000-000048050000}"/>
    <cellStyle name="Explanatory Text 5 2" xfId="1352" xr:uid="{00000000-0005-0000-0000-000049050000}"/>
    <cellStyle name="Explanatory Text 6" xfId="1353" xr:uid="{00000000-0005-0000-0000-00004A050000}"/>
    <cellStyle name="Explanatory Text 6 2" xfId="1354" xr:uid="{00000000-0005-0000-0000-00004B050000}"/>
    <cellStyle name="Explanatory Text 7" xfId="1355" xr:uid="{00000000-0005-0000-0000-00004C050000}"/>
    <cellStyle name="Explanatory Text 7 2" xfId="1356" xr:uid="{00000000-0005-0000-0000-00004D050000}"/>
    <cellStyle name="Explanatory Text 8" xfId="1357" xr:uid="{00000000-0005-0000-0000-00004E050000}"/>
    <cellStyle name="Explanatory Text 8 2" xfId="1358" xr:uid="{00000000-0005-0000-0000-00004F050000}"/>
    <cellStyle name="Explanatory Text 9" xfId="1359" xr:uid="{00000000-0005-0000-0000-000050050000}"/>
    <cellStyle name="Explanatory Text 9 2" xfId="1360" xr:uid="{00000000-0005-0000-0000-000051050000}"/>
    <cellStyle name="Followed Hyperlink" xfId="2890" builtinId="9" hidden="1"/>
    <cellStyle name="Followed Hyperlink" xfId="2892" builtinId="9" hidden="1"/>
    <cellStyle name="Followed Hyperlink" xfId="2894" builtinId="9" hidden="1"/>
    <cellStyle name="Followed Hyperlink" xfId="2896" builtinId="9" hidden="1"/>
    <cellStyle name="Good 10" xfId="1361" xr:uid="{00000000-0005-0000-0000-000056050000}"/>
    <cellStyle name="Good 10 2" xfId="1362" xr:uid="{00000000-0005-0000-0000-000057050000}"/>
    <cellStyle name="Good 11" xfId="1363" xr:uid="{00000000-0005-0000-0000-000058050000}"/>
    <cellStyle name="Good 11 2" xfId="1364" xr:uid="{00000000-0005-0000-0000-000059050000}"/>
    <cellStyle name="Good 12" xfId="1365" xr:uid="{00000000-0005-0000-0000-00005A050000}"/>
    <cellStyle name="Good 12 2" xfId="1366" xr:uid="{00000000-0005-0000-0000-00005B050000}"/>
    <cellStyle name="Good 13" xfId="1367" xr:uid="{00000000-0005-0000-0000-00005C050000}"/>
    <cellStyle name="Good 13 2" xfId="1368" xr:uid="{00000000-0005-0000-0000-00005D050000}"/>
    <cellStyle name="Good 14" xfId="1369" xr:uid="{00000000-0005-0000-0000-00005E050000}"/>
    <cellStyle name="Good 14 2" xfId="1370" xr:uid="{00000000-0005-0000-0000-00005F050000}"/>
    <cellStyle name="Good 15" xfId="1371" xr:uid="{00000000-0005-0000-0000-000060050000}"/>
    <cellStyle name="Good 15 2" xfId="1372" xr:uid="{00000000-0005-0000-0000-000061050000}"/>
    <cellStyle name="Good 15 2 2" xfId="1373" xr:uid="{00000000-0005-0000-0000-000062050000}"/>
    <cellStyle name="Good 15 2 2 2" xfId="1374" xr:uid="{00000000-0005-0000-0000-000063050000}"/>
    <cellStyle name="Good 15 2 2 2 2" xfId="1375" xr:uid="{00000000-0005-0000-0000-000064050000}"/>
    <cellStyle name="Good 15 2 2 3" xfId="1376" xr:uid="{00000000-0005-0000-0000-000065050000}"/>
    <cellStyle name="Good 15 2 3" xfId="1377" xr:uid="{00000000-0005-0000-0000-000066050000}"/>
    <cellStyle name="Good 15 2 4" xfId="1378" xr:uid="{00000000-0005-0000-0000-000067050000}"/>
    <cellStyle name="Good 15 3" xfId="1379" xr:uid="{00000000-0005-0000-0000-000068050000}"/>
    <cellStyle name="Good 16" xfId="1380" xr:uid="{00000000-0005-0000-0000-000069050000}"/>
    <cellStyle name="Good 2" xfId="1381" xr:uid="{00000000-0005-0000-0000-00006A050000}"/>
    <cellStyle name="Good 2 2" xfId="1382" xr:uid="{00000000-0005-0000-0000-00006B050000}"/>
    <cellStyle name="Good 2 3" xfId="1383" xr:uid="{00000000-0005-0000-0000-00006C050000}"/>
    <cellStyle name="Good 3" xfId="1384" xr:uid="{00000000-0005-0000-0000-00006D050000}"/>
    <cellStyle name="Good 3 2" xfId="1385" xr:uid="{00000000-0005-0000-0000-00006E050000}"/>
    <cellStyle name="Good 4" xfId="1386" xr:uid="{00000000-0005-0000-0000-00006F050000}"/>
    <cellStyle name="Good 4 2" xfId="1387" xr:uid="{00000000-0005-0000-0000-000070050000}"/>
    <cellStyle name="Good 5" xfId="1388" xr:uid="{00000000-0005-0000-0000-000071050000}"/>
    <cellStyle name="Good 5 2" xfId="1389" xr:uid="{00000000-0005-0000-0000-000072050000}"/>
    <cellStyle name="Good 6" xfId="1390" xr:uid="{00000000-0005-0000-0000-000073050000}"/>
    <cellStyle name="Good 6 2" xfId="1391" xr:uid="{00000000-0005-0000-0000-000074050000}"/>
    <cellStyle name="Good 7" xfId="1392" xr:uid="{00000000-0005-0000-0000-000075050000}"/>
    <cellStyle name="Good 7 2" xfId="1393" xr:uid="{00000000-0005-0000-0000-000076050000}"/>
    <cellStyle name="Good 8" xfId="1394" xr:uid="{00000000-0005-0000-0000-000077050000}"/>
    <cellStyle name="Good 8 2" xfId="1395" xr:uid="{00000000-0005-0000-0000-000078050000}"/>
    <cellStyle name="Good 9" xfId="1396" xr:uid="{00000000-0005-0000-0000-000079050000}"/>
    <cellStyle name="Good 9 2" xfId="1397" xr:uid="{00000000-0005-0000-0000-00007A050000}"/>
    <cellStyle name="Heading" xfId="1398" xr:uid="{00000000-0005-0000-0000-00007B050000}"/>
    <cellStyle name="Heading 1 10" xfId="1399" xr:uid="{00000000-0005-0000-0000-00007C050000}"/>
    <cellStyle name="Heading 1 10 2" xfId="1400" xr:uid="{00000000-0005-0000-0000-00007D050000}"/>
    <cellStyle name="Heading 1 11" xfId="1401" xr:uid="{00000000-0005-0000-0000-00007E050000}"/>
    <cellStyle name="Heading 1 11 2" xfId="1402" xr:uid="{00000000-0005-0000-0000-00007F050000}"/>
    <cellStyle name="Heading 1 12" xfId="1403" xr:uid="{00000000-0005-0000-0000-000080050000}"/>
    <cellStyle name="Heading 1 12 2" xfId="1404" xr:uid="{00000000-0005-0000-0000-000081050000}"/>
    <cellStyle name="Heading 1 13" xfId="1405" xr:uid="{00000000-0005-0000-0000-000082050000}"/>
    <cellStyle name="Heading 1 13 2" xfId="1406" xr:uid="{00000000-0005-0000-0000-000083050000}"/>
    <cellStyle name="Heading 1 14" xfId="1407" xr:uid="{00000000-0005-0000-0000-000084050000}"/>
    <cellStyle name="Heading 1 14 2" xfId="1408" xr:uid="{00000000-0005-0000-0000-000085050000}"/>
    <cellStyle name="Heading 1 15" xfId="1409" xr:uid="{00000000-0005-0000-0000-000086050000}"/>
    <cellStyle name="Heading 1 15 2" xfId="1410" xr:uid="{00000000-0005-0000-0000-000087050000}"/>
    <cellStyle name="Heading 1 2" xfId="1411" xr:uid="{00000000-0005-0000-0000-000088050000}"/>
    <cellStyle name="Heading 1 2 2" xfId="1412" xr:uid="{00000000-0005-0000-0000-000089050000}"/>
    <cellStyle name="Heading 1 2 3" xfId="1413" xr:uid="{00000000-0005-0000-0000-00008A050000}"/>
    <cellStyle name="Heading 1 3" xfId="1414" xr:uid="{00000000-0005-0000-0000-00008B050000}"/>
    <cellStyle name="Heading 1 3 2" xfId="1415" xr:uid="{00000000-0005-0000-0000-00008C050000}"/>
    <cellStyle name="Heading 1 4" xfId="1416" xr:uid="{00000000-0005-0000-0000-00008D050000}"/>
    <cellStyle name="Heading 1 4 2" xfId="1417" xr:uid="{00000000-0005-0000-0000-00008E050000}"/>
    <cellStyle name="Heading 1 5" xfId="1418" xr:uid="{00000000-0005-0000-0000-00008F050000}"/>
    <cellStyle name="Heading 1 5 2" xfId="1419" xr:uid="{00000000-0005-0000-0000-000090050000}"/>
    <cellStyle name="Heading 1 6" xfId="1420" xr:uid="{00000000-0005-0000-0000-000091050000}"/>
    <cellStyle name="Heading 1 6 2" xfId="1421" xr:uid="{00000000-0005-0000-0000-000092050000}"/>
    <cellStyle name="Heading 1 7" xfId="1422" xr:uid="{00000000-0005-0000-0000-000093050000}"/>
    <cellStyle name="Heading 1 7 2" xfId="1423" xr:uid="{00000000-0005-0000-0000-000094050000}"/>
    <cellStyle name="Heading 1 8" xfId="1424" xr:uid="{00000000-0005-0000-0000-000095050000}"/>
    <cellStyle name="Heading 1 8 2" xfId="1425" xr:uid="{00000000-0005-0000-0000-000096050000}"/>
    <cellStyle name="Heading 1 9" xfId="1426" xr:uid="{00000000-0005-0000-0000-000097050000}"/>
    <cellStyle name="Heading 1 9 2" xfId="1427" xr:uid="{00000000-0005-0000-0000-000098050000}"/>
    <cellStyle name="Heading 2 10" xfId="1428" xr:uid="{00000000-0005-0000-0000-000099050000}"/>
    <cellStyle name="Heading 2 10 2" xfId="1429" xr:uid="{00000000-0005-0000-0000-00009A050000}"/>
    <cellStyle name="Heading 2 11" xfId="1430" xr:uid="{00000000-0005-0000-0000-00009B050000}"/>
    <cellStyle name="Heading 2 11 2" xfId="1431" xr:uid="{00000000-0005-0000-0000-00009C050000}"/>
    <cellStyle name="Heading 2 12" xfId="1432" xr:uid="{00000000-0005-0000-0000-00009D050000}"/>
    <cellStyle name="Heading 2 12 2" xfId="1433" xr:uid="{00000000-0005-0000-0000-00009E050000}"/>
    <cellStyle name="Heading 2 13" xfId="1434" xr:uid="{00000000-0005-0000-0000-00009F050000}"/>
    <cellStyle name="Heading 2 13 2" xfId="1435" xr:uid="{00000000-0005-0000-0000-0000A0050000}"/>
    <cellStyle name="Heading 2 14" xfId="1436" xr:uid="{00000000-0005-0000-0000-0000A1050000}"/>
    <cellStyle name="Heading 2 14 2" xfId="1437" xr:uid="{00000000-0005-0000-0000-0000A2050000}"/>
    <cellStyle name="Heading 2 15" xfId="1438" xr:uid="{00000000-0005-0000-0000-0000A3050000}"/>
    <cellStyle name="Heading 2 15 2" xfId="1439" xr:uid="{00000000-0005-0000-0000-0000A4050000}"/>
    <cellStyle name="Heading 2 2" xfId="1440" xr:uid="{00000000-0005-0000-0000-0000A5050000}"/>
    <cellStyle name="Heading 2 2 2" xfId="1441" xr:uid="{00000000-0005-0000-0000-0000A6050000}"/>
    <cellStyle name="Heading 2 2 3" xfId="1442" xr:uid="{00000000-0005-0000-0000-0000A7050000}"/>
    <cellStyle name="Heading 2 3" xfId="1443" xr:uid="{00000000-0005-0000-0000-0000A8050000}"/>
    <cellStyle name="Heading 2 3 2" xfId="1444" xr:uid="{00000000-0005-0000-0000-0000A9050000}"/>
    <cellStyle name="Heading 2 4" xfId="1445" xr:uid="{00000000-0005-0000-0000-0000AA050000}"/>
    <cellStyle name="Heading 2 4 2" xfId="1446" xr:uid="{00000000-0005-0000-0000-0000AB050000}"/>
    <cellStyle name="Heading 2 5" xfId="1447" xr:uid="{00000000-0005-0000-0000-0000AC050000}"/>
    <cellStyle name="Heading 2 5 2" xfId="1448" xr:uid="{00000000-0005-0000-0000-0000AD050000}"/>
    <cellStyle name="Heading 2 6" xfId="1449" xr:uid="{00000000-0005-0000-0000-0000AE050000}"/>
    <cellStyle name="Heading 2 6 2" xfId="1450" xr:uid="{00000000-0005-0000-0000-0000AF050000}"/>
    <cellStyle name="Heading 2 7" xfId="1451" xr:uid="{00000000-0005-0000-0000-0000B0050000}"/>
    <cellStyle name="Heading 2 7 2" xfId="1452" xr:uid="{00000000-0005-0000-0000-0000B1050000}"/>
    <cellStyle name="Heading 2 8" xfId="1453" xr:uid="{00000000-0005-0000-0000-0000B2050000}"/>
    <cellStyle name="Heading 2 8 2" xfId="1454" xr:uid="{00000000-0005-0000-0000-0000B3050000}"/>
    <cellStyle name="Heading 2 9" xfId="1455" xr:uid="{00000000-0005-0000-0000-0000B4050000}"/>
    <cellStyle name="Heading 2 9 2" xfId="1456" xr:uid="{00000000-0005-0000-0000-0000B5050000}"/>
    <cellStyle name="Heading 3 10" xfId="1457" xr:uid="{00000000-0005-0000-0000-0000B6050000}"/>
    <cellStyle name="Heading 3 10 2" xfId="1458" xr:uid="{00000000-0005-0000-0000-0000B7050000}"/>
    <cellStyle name="Heading 3 11" xfId="1459" xr:uid="{00000000-0005-0000-0000-0000B8050000}"/>
    <cellStyle name="Heading 3 11 2" xfId="1460" xr:uid="{00000000-0005-0000-0000-0000B9050000}"/>
    <cellStyle name="Heading 3 12" xfId="1461" xr:uid="{00000000-0005-0000-0000-0000BA050000}"/>
    <cellStyle name="Heading 3 12 2" xfId="1462" xr:uid="{00000000-0005-0000-0000-0000BB050000}"/>
    <cellStyle name="Heading 3 13" xfId="1463" xr:uid="{00000000-0005-0000-0000-0000BC050000}"/>
    <cellStyle name="Heading 3 13 2" xfId="1464" xr:uid="{00000000-0005-0000-0000-0000BD050000}"/>
    <cellStyle name="Heading 3 14" xfId="1465" xr:uid="{00000000-0005-0000-0000-0000BE050000}"/>
    <cellStyle name="Heading 3 14 2" xfId="1466" xr:uid="{00000000-0005-0000-0000-0000BF050000}"/>
    <cellStyle name="Heading 3 15" xfId="1467" xr:uid="{00000000-0005-0000-0000-0000C0050000}"/>
    <cellStyle name="Heading 3 15 2" xfId="1468" xr:uid="{00000000-0005-0000-0000-0000C1050000}"/>
    <cellStyle name="Heading 3 2" xfId="1469" xr:uid="{00000000-0005-0000-0000-0000C2050000}"/>
    <cellStyle name="Heading 3 2 2" xfId="1470" xr:uid="{00000000-0005-0000-0000-0000C3050000}"/>
    <cellStyle name="Heading 3 2 3" xfId="1471" xr:uid="{00000000-0005-0000-0000-0000C4050000}"/>
    <cellStyle name="Heading 3 3" xfId="1472" xr:uid="{00000000-0005-0000-0000-0000C5050000}"/>
    <cellStyle name="Heading 3 3 2" xfId="1473" xr:uid="{00000000-0005-0000-0000-0000C6050000}"/>
    <cellStyle name="Heading 3 4" xfId="1474" xr:uid="{00000000-0005-0000-0000-0000C7050000}"/>
    <cellStyle name="Heading 3 4 2" xfId="1475" xr:uid="{00000000-0005-0000-0000-0000C8050000}"/>
    <cellStyle name="Heading 3 5" xfId="1476" xr:uid="{00000000-0005-0000-0000-0000C9050000}"/>
    <cellStyle name="Heading 3 5 2" xfId="1477" xr:uid="{00000000-0005-0000-0000-0000CA050000}"/>
    <cellStyle name="Heading 3 6" xfId="1478" xr:uid="{00000000-0005-0000-0000-0000CB050000}"/>
    <cellStyle name="Heading 3 6 2" xfId="1479" xr:uid="{00000000-0005-0000-0000-0000CC050000}"/>
    <cellStyle name="Heading 3 7" xfId="1480" xr:uid="{00000000-0005-0000-0000-0000CD050000}"/>
    <cellStyle name="Heading 3 7 2" xfId="1481" xr:uid="{00000000-0005-0000-0000-0000CE050000}"/>
    <cellStyle name="Heading 3 8" xfId="1482" xr:uid="{00000000-0005-0000-0000-0000CF050000}"/>
    <cellStyle name="Heading 3 8 2" xfId="1483" xr:uid="{00000000-0005-0000-0000-0000D0050000}"/>
    <cellStyle name="Heading 3 9" xfId="1484" xr:uid="{00000000-0005-0000-0000-0000D1050000}"/>
    <cellStyle name="Heading 3 9 2" xfId="1485" xr:uid="{00000000-0005-0000-0000-0000D2050000}"/>
    <cellStyle name="Heading 4 10" xfId="1486" xr:uid="{00000000-0005-0000-0000-0000D3050000}"/>
    <cellStyle name="Heading 4 10 2" xfId="1487" xr:uid="{00000000-0005-0000-0000-0000D4050000}"/>
    <cellStyle name="Heading 4 11" xfId="1488" xr:uid="{00000000-0005-0000-0000-0000D5050000}"/>
    <cellStyle name="Heading 4 11 2" xfId="1489" xr:uid="{00000000-0005-0000-0000-0000D6050000}"/>
    <cellStyle name="Heading 4 12" xfId="1490" xr:uid="{00000000-0005-0000-0000-0000D7050000}"/>
    <cellStyle name="Heading 4 12 2" xfId="1491" xr:uid="{00000000-0005-0000-0000-0000D8050000}"/>
    <cellStyle name="Heading 4 13" xfId="1492" xr:uid="{00000000-0005-0000-0000-0000D9050000}"/>
    <cellStyle name="Heading 4 13 2" xfId="1493" xr:uid="{00000000-0005-0000-0000-0000DA050000}"/>
    <cellStyle name="Heading 4 14" xfId="1494" xr:uid="{00000000-0005-0000-0000-0000DB050000}"/>
    <cellStyle name="Heading 4 14 2" xfId="1495" xr:uid="{00000000-0005-0000-0000-0000DC050000}"/>
    <cellStyle name="Heading 4 15" xfId="1496" xr:uid="{00000000-0005-0000-0000-0000DD050000}"/>
    <cellStyle name="Heading 4 15 2" xfId="1497" xr:uid="{00000000-0005-0000-0000-0000DE050000}"/>
    <cellStyle name="Heading 4 2" xfId="1498" xr:uid="{00000000-0005-0000-0000-0000DF050000}"/>
    <cellStyle name="Heading 4 2 2" xfId="1499" xr:uid="{00000000-0005-0000-0000-0000E0050000}"/>
    <cellStyle name="Heading 4 2 3" xfId="1500" xr:uid="{00000000-0005-0000-0000-0000E1050000}"/>
    <cellStyle name="Heading 4 3" xfId="1501" xr:uid="{00000000-0005-0000-0000-0000E2050000}"/>
    <cellStyle name="Heading 4 3 2" xfId="1502" xr:uid="{00000000-0005-0000-0000-0000E3050000}"/>
    <cellStyle name="Heading 4 4" xfId="1503" xr:uid="{00000000-0005-0000-0000-0000E4050000}"/>
    <cellStyle name="Heading 4 4 2" xfId="1504" xr:uid="{00000000-0005-0000-0000-0000E5050000}"/>
    <cellStyle name="Heading 4 5" xfId="1505" xr:uid="{00000000-0005-0000-0000-0000E6050000}"/>
    <cellStyle name="Heading 4 5 2" xfId="1506" xr:uid="{00000000-0005-0000-0000-0000E7050000}"/>
    <cellStyle name="Heading 4 6" xfId="1507" xr:uid="{00000000-0005-0000-0000-0000E8050000}"/>
    <cellStyle name="Heading 4 6 2" xfId="1508" xr:uid="{00000000-0005-0000-0000-0000E9050000}"/>
    <cellStyle name="Heading 4 7" xfId="1509" xr:uid="{00000000-0005-0000-0000-0000EA050000}"/>
    <cellStyle name="Heading 4 7 2" xfId="1510" xr:uid="{00000000-0005-0000-0000-0000EB050000}"/>
    <cellStyle name="Heading 4 8" xfId="1511" xr:uid="{00000000-0005-0000-0000-0000EC050000}"/>
    <cellStyle name="Heading 4 8 2" xfId="1512" xr:uid="{00000000-0005-0000-0000-0000ED050000}"/>
    <cellStyle name="Heading 4 9" xfId="1513" xr:uid="{00000000-0005-0000-0000-0000EE050000}"/>
    <cellStyle name="Heading 4 9 2" xfId="1514" xr:uid="{00000000-0005-0000-0000-0000EF050000}"/>
    <cellStyle name="Heading1" xfId="1515" xr:uid="{00000000-0005-0000-0000-0000F0050000}"/>
    <cellStyle name="Hiperveza 2" xfId="1516" xr:uid="{00000000-0005-0000-0000-0000F1050000}"/>
    <cellStyle name="Hiperveza 3" xfId="1517" xr:uid="{00000000-0005-0000-0000-0000F2050000}"/>
    <cellStyle name="Hiperveza 3 2" xfId="1518" xr:uid="{00000000-0005-0000-0000-0000F3050000}"/>
    <cellStyle name="Hyperlink" xfId="2889" builtinId="8" hidden="1"/>
    <cellStyle name="Hyperlink" xfId="2891" builtinId="8" hidden="1"/>
    <cellStyle name="Hyperlink" xfId="2893" builtinId="8" hidden="1"/>
    <cellStyle name="Hyperlink" xfId="2895" builtinId="8" hidden="1"/>
    <cellStyle name="Hyperlink 2" xfId="1519" xr:uid="{00000000-0005-0000-0000-0000F8050000}"/>
    <cellStyle name="Hyperlink 3" xfId="1520" xr:uid="{00000000-0005-0000-0000-0000F9050000}"/>
    <cellStyle name="Input 10" xfId="1521" xr:uid="{00000000-0005-0000-0000-0000FA050000}"/>
    <cellStyle name="Input 10 2" xfId="1522" xr:uid="{00000000-0005-0000-0000-0000FB050000}"/>
    <cellStyle name="Input 11" xfId="1523" xr:uid="{00000000-0005-0000-0000-0000FC050000}"/>
    <cellStyle name="Input 11 2" xfId="1524" xr:uid="{00000000-0005-0000-0000-0000FD050000}"/>
    <cellStyle name="Input 12" xfId="1525" xr:uid="{00000000-0005-0000-0000-0000FE050000}"/>
    <cellStyle name="Input 12 2" xfId="1526" xr:uid="{00000000-0005-0000-0000-0000FF050000}"/>
    <cellStyle name="Input 13" xfId="1527" xr:uid="{00000000-0005-0000-0000-000000060000}"/>
    <cellStyle name="Input 13 2" xfId="1528" xr:uid="{00000000-0005-0000-0000-000001060000}"/>
    <cellStyle name="Input 14" xfId="1529" xr:uid="{00000000-0005-0000-0000-000002060000}"/>
    <cellStyle name="Input 14 2" xfId="1530" xr:uid="{00000000-0005-0000-0000-000003060000}"/>
    <cellStyle name="Input 15" xfId="1531" xr:uid="{00000000-0005-0000-0000-000004060000}"/>
    <cellStyle name="Input 15 2" xfId="1532" xr:uid="{00000000-0005-0000-0000-000005060000}"/>
    <cellStyle name="Input 2" xfId="1533" xr:uid="{00000000-0005-0000-0000-000006060000}"/>
    <cellStyle name="Input 2 2" xfId="1534" xr:uid="{00000000-0005-0000-0000-000007060000}"/>
    <cellStyle name="Input 2 3" xfId="1535" xr:uid="{00000000-0005-0000-0000-000008060000}"/>
    <cellStyle name="Input 3" xfId="1536" xr:uid="{00000000-0005-0000-0000-000009060000}"/>
    <cellStyle name="Input 3 2" xfId="1537" xr:uid="{00000000-0005-0000-0000-00000A060000}"/>
    <cellStyle name="Input 4" xfId="1538" xr:uid="{00000000-0005-0000-0000-00000B060000}"/>
    <cellStyle name="Input 4 2" xfId="1539" xr:uid="{00000000-0005-0000-0000-00000C060000}"/>
    <cellStyle name="Input 5" xfId="1540" xr:uid="{00000000-0005-0000-0000-00000D060000}"/>
    <cellStyle name="Input 5 2" xfId="1541" xr:uid="{00000000-0005-0000-0000-00000E060000}"/>
    <cellStyle name="Input 6" xfId="1542" xr:uid="{00000000-0005-0000-0000-00000F060000}"/>
    <cellStyle name="Input 6 2" xfId="1543" xr:uid="{00000000-0005-0000-0000-000010060000}"/>
    <cellStyle name="Input 7" xfId="1544" xr:uid="{00000000-0005-0000-0000-000011060000}"/>
    <cellStyle name="Input 7 2" xfId="1545" xr:uid="{00000000-0005-0000-0000-000012060000}"/>
    <cellStyle name="Input 8" xfId="1546" xr:uid="{00000000-0005-0000-0000-000013060000}"/>
    <cellStyle name="Input 8 2" xfId="1547" xr:uid="{00000000-0005-0000-0000-000014060000}"/>
    <cellStyle name="Input 9" xfId="1548" xr:uid="{00000000-0005-0000-0000-000015060000}"/>
    <cellStyle name="Input 9 2" xfId="1549" xr:uid="{00000000-0005-0000-0000-000016060000}"/>
    <cellStyle name="Isticanje1 2" xfId="1550" xr:uid="{00000000-0005-0000-0000-000017060000}"/>
    <cellStyle name="Isticanje1 2 2" xfId="1551" xr:uid="{00000000-0005-0000-0000-000018060000}"/>
    <cellStyle name="Isticanje1 2 2 2" xfId="1552" xr:uid="{00000000-0005-0000-0000-000019060000}"/>
    <cellStyle name="Isticanje1 2 2 3" xfId="1553" xr:uid="{00000000-0005-0000-0000-00001A060000}"/>
    <cellStyle name="Isticanje1 2 3" xfId="1554" xr:uid="{00000000-0005-0000-0000-00001B060000}"/>
    <cellStyle name="Isticanje1 2 3 2" xfId="1555" xr:uid="{00000000-0005-0000-0000-00001C060000}"/>
    <cellStyle name="Isticanje1 3" xfId="1556" xr:uid="{00000000-0005-0000-0000-00001D060000}"/>
    <cellStyle name="Isticanje1 4" xfId="1557" xr:uid="{00000000-0005-0000-0000-00001E060000}"/>
    <cellStyle name="Isticanje2 2" xfId="1558" xr:uid="{00000000-0005-0000-0000-00001F060000}"/>
    <cellStyle name="Isticanje2 2 2" xfId="1559" xr:uid="{00000000-0005-0000-0000-000020060000}"/>
    <cellStyle name="Isticanje2 2 2 2" xfId="1560" xr:uid="{00000000-0005-0000-0000-000021060000}"/>
    <cellStyle name="Isticanje2 2 2 3" xfId="1561" xr:uid="{00000000-0005-0000-0000-000022060000}"/>
    <cellStyle name="Isticanje2 2 3" xfId="1562" xr:uid="{00000000-0005-0000-0000-000023060000}"/>
    <cellStyle name="Isticanje2 2 3 2" xfId="1563" xr:uid="{00000000-0005-0000-0000-000024060000}"/>
    <cellStyle name="Isticanje2 3" xfId="1564" xr:uid="{00000000-0005-0000-0000-000025060000}"/>
    <cellStyle name="Isticanje2 4" xfId="1565" xr:uid="{00000000-0005-0000-0000-000026060000}"/>
    <cellStyle name="Isticanje3 2" xfId="1566" xr:uid="{00000000-0005-0000-0000-000027060000}"/>
    <cellStyle name="Isticanje3 2 2" xfId="1567" xr:uid="{00000000-0005-0000-0000-000028060000}"/>
    <cellStyle name="Isticanje3 2 2 2" xfId="1568" xr:uid="{00000000-0005-0000-0000-000029060000}"/>
    <cellStyle name="Isticanje3 2 2 3" xfId="1569" xr:uid="{00000000-0005-0000-0000-00002A060000}"/>
    <cellStyle name="Isticanje3 2 3" xfId="1570" xr:uid="{00000000-0005-0000-0000-00002B060000}"/>
    <cellStyle name="Isticanje3 2 3 2" xfId="1571" xr:uid="{00000000-0005-0000-0000-00002C060000}"/>
    <cellStyle name="Isticanje3 3" xfId="1572" xr:uid="{00000000-0005-0000-0000-00002D060000}"/>
    <cellStyle name="Isticanje3 4" xfId="1573" xr:uid="{00000000-0005-0000-0000-00002E060000}"/>
    <cellStyle name="Isticanje4 2" xfId="1574" xr:uid="{00000000-0005-0000-0000-00002F060000}"/>
    <cellStyle name="Isticanje4 2 2" xfId="1575" xr:uid="{00000000-0005-0000-0000-000030060000}"/>
    <cellStyle name="Isticanje4 2 2 2" xfId="1576" xr:uid="{00000000-0005-0000-0000-000031060000}"/>
    <cellStyle name="Isticanje4 2 2 3" xfId="1577" xr:uid="{00000000-0005-0000-0000-000032060000}"/>
    <cellStyle name="Isticanje4 2 3" xfId="1578" xr:uid="{00000000-0005-0000-0000-000033060000}"/>
    <cellStyle name="Isticanje4 2 3 2" xfId="1579" xr:uid="{00000000-0005-0000-0000-000034060000}"/>
    <cellStyle name="Isticanje4 3" xfId="1580" xr:uid="{00000000-0005-0000-0000-000035060000}"/>
    <cellStyle name="Isticanje4 4" xfId="1581" xr:uid="{00000000-0005-0000-0000-000036060000}"/>
    <cellStyle name="Isticanje5 2" xfId="1582" xr:uid="{00000000-0005-0000-0000-000037060000}"/>
    <cellStyle name="Isticanje5 3" xfId="1583" xr:uid="{00000000-0005-0000-0000-000038060000}"/>
    <cellStyle name="Isticanje5 4" xfId="1584" xr:uid="{00000000-0005-0000-0000-000039060000}"/>
    <cellStyle name="Isticanje6 2" xfId="1585" xr:uid="{00000000-0005-0000-0000-00003A060000}"/>
    <cellStyle name="Isticanje6 2 2" xfId="1586" xr:uid="{00000000-0005-0000-0000-00003B060000}"/>
    <cellStyle name="Isticanje6 2 2 2" xfId="1587" xr:uid="{00000000-0005-0000-0000-00003C060000}"/>
    <cellStyle name="Isticanje6 2 2 3" xfId="1588" xr:uid="{00000000-0005-0000-0000-00003D060000}"/>
    <cellStyle name="Isticanje6 2 3" xfId="1589" xr:uid="{00000000-0005-0000-0000-00003E060000}"/>
    <cellStyle name="Isticanje6 2 3 2" xfId="1590" xr:uid="{00000000-0005-0000-0000-00003F060000}"/>
    <cellStyle name="Isticanje6 3" xfId="1591" xr:uid="{00000000-0005-0000-0000-000040060000}"/>
    <cellStyle name="Isticanje6 4" xfId="1592" xr:uid="{00000000-0005-0000-0000-000041060000}"/>
    <cellStyle name="Izlaz 2" xfId="1593" xr:uid="{00000000-0005-0000-0000-000042060000}"/>
    <cellStyle name="Izlaz 2 2" xfId="1594" xr:uid="{00000000-0005-0000-0000-000043060000}"/>
    <cellStyle name="Izlaz 2 3" xfId="1595" xr:uid="{00000000-0005-0000-0000-000044060000}"/>
    <cellStyle name="Izlaz 2 4" xfId="1596" xr:uid="{00000000-0005-0000-0000-000045060000}"/>
    <cellStyle name="Izlaz 3" xfId="1597" xr:uid="{00000000-0005-0000-0000-000046060000}"/>
    <cellStyle name="Izlaz 3 2" xfId="1598" xr:uid="{00000000-0005-0000-0000-000047060000}"/>
    <cellStyle name="Izlaz 4" xfId="1599" xr:uid="{00000000-0005-0000-0000-000048060000}"/>
    <cellStyle name="Izlaz 5" xfId="1600" xr:uid="{00000000-0005-0000-0000-000049060000}"/>
    <cellStyle name="Izračun 2" xfId="1601" xr:uid="{00000000-0005-0000-0000-00004A060000}"/>
    <cellStyle name="Izračun 2 2" xfId="1602" xr:uid="{00000000-0005-0000-0000-00004B060000}"/>
    <cellStyle name="Izračun 2 2 2" xfId="1603" xr:uid="{00000000-0005-0000-0000-00004C060000}"/>
    <cellStyle name="Izračun 2 2 3" xfId="1604" xr:uid="{00000000-0005-0000-0000-00004D060000}"/>
    <cellStyle name="Izračun 2 3" xfId="1605" xr:uid="{00000000-0005-0000-0000-00004E060000}"/>
    <cellStyle name="Izračun 2 3 2" xfId="1606" xr:uid="{00000000-0005-0000-0000-00004F060000}"/>
    <cellStyle name="Izračun 3" xfId="1607" xr:uid="{00000000-0005-0000-0000-000050060000}"/>
    <cellStyle name="Izračun 4" xfId="1608" xr:uid="{00000000-0005-0000-0000-000051060000}"/>
    <cellStyle name="kolona A" xfId="1609" xr:uid="{00000000-0005-0000-0000-000052060000}"/>
    <cellStyle name="kolona B" xfId="1610" xr:uid="{00000000-0005-0000-0000-000053060000}"/>
    <cellStyle name="kolona B 2" xfId="1611" xr:uid="{00000000-0005-0000-0000-000054060000}"/>
    <cellStyle name="kolona C" xfId="1612" xr:uid="{00000000-0005-0000-0000-000055060000}"/>
    <cellStyle name="kolona D" xfId="1613" xr:uid="{00000000-0005-0000-0000-000056060000}"/>
    <cellStyle name="kolona E" xfId="1614" xr:uid="{00000000-0005-0000-0000-000057060000}"/>
    <cellStyle name="kolona F" xfId="1615" xr:uid="{00000000-0005-0000-0000-000058060000}"/>
    <cellStyle name="kolona G" xfId="1616" xr:uid="{00000000-0005-0000-0000-000059060000}"/>
    <cellStyle name="LEGENDA" xfId="1617" xr:uid="{00000000-0005-0000-0000-00005A060000}"/>
    <cellStyle name="LEGENDA 2" xfId="1618" xr:uid="{00000000-0005-0000-0000-00005B060000}"/>
    <cellStyle name="Linked Cell 10" xfId="1619" xr:uid="{00000000-0005-0000-0000-00005C060000}"/>
    <cellStyle name="Linked Cell 10 2" xfId="1620" xr:uid="{00000000-0005-0000-0000-00005D060000}"/>
    <cellStyle name="Linked Cell 11" xfId="1621" xr:uid="{00000000-0005-0000-0000-00005E060000}"/>
    <cellStyle name="Linked Cell 11 2" xfId="1622" xr:uid="{00000000-0005-0000-0000-00005F060000}"/>
    <cellStyle name="Linked Cell 12" xfId="1623" xr:uid="{00000000-0005-0000-0000-000060060000}"/>
    <cellStyle name="Linked Cell 12 2" xfId="1624" xr:uid="{00000000-0005-0000-0000-000061060000}"/>
    <cellStyle name="Linked Cell 13" xfId="1625" xr:uid="{00000000-0005-0000-0000-000062060000}"/>
    <cellStyle name="Linked Cell 13 2" xfId="1626" xr:uid="{00000000-0005-0000-0000-000063060000}"/>
    <cellStyle name="Linked Cell 14" xfId="1627" xr:uid="{00000000-0005-0000-0000-000064060000}"/>
    <cellStyle name="Linked Cell 14 2" xfId="1628" xr:uid="{00000000-0005-0000-0000-000065060000}"/>
    <cellStyle name="Linked Cell 15" xfId="1629" xr:uid="{00000000-0005-0000-0000-000066060000}"/>
    <cellStyle name="Linked Cell 15 2" xfId="1630" xr:uid="{00000000-0005-0000-0000-000067060000}"/>
    <cellStyle name="Linked Cell 2" xfId="1631" xr:uid="{00000000-0005-0000-0000-000068060000}"/>
    <cellStyle name="Linked Cell 2 2" xfId="1632" xr:uid="{00000000-0005-0000-0000-000069060000}"/>
    <cellStyle name="Linked Cell 2 3" xfId="1633" xr:uid="{00000000-0005-0000-0000-00006A060000}"/>
    <cellStyle name="Linked Cell 3" xfId="1634" xr:uid="{00000000-0005-0000-0000-00006B060000}"/>
    <cellStyle name="Linked Cell 3 2" xfId="1635" xr:uid="{00000000-0005-0000-0000-00006C060000}"/>
    <cellStyle name="Linked Cell 4" xfId="1636" xr:uid="{00000000-0005-0000-0000-00006D060000}"/>
    <cellStyle name="Linked Cell 4 2" xfId="1637" xr:uid="{00000000-0005-0000-0000-00006E060000}"/>
    <cellStyle name="Linked Cell 5" xfId="1638" xr:uid="{00000000-0005-0000-0000-00006F060000}"/>
    <cellStyle name="Linked Cell 5 2" xfId="1639" xr:uid="{00000000-0005-0000-0000-000070060000}"/>
    <cellStyle name="Linked Cell 6" xfId="1640" xr:uid="{00000000-0005-0000-0000-000071060000}"/>
    <cellStyle name="Linked Cell 6 2" xfId="1641" xr:uid="{00000000-0005-0000-0000-000072060000}"/>
    <cellStyle name="Linked Cell 7" xfId="1642" xr:uid="{00000000-0005-0000-0000-000073060000}"/>
    <cellStyle name="Linked Cell 7 2" xfId="1643" xr:uid="{00000000-0005-0000-0000-000074060000}"/>
    <cellStyle name="Linked Cell 8" xfId="1644" xr:uid="{00000000-0005-0000-0000-000075060000}"/>
    <cellStyle name="Linked Cell 8 2" xfId="1645" xr:uid="{00000000-0005-0000-0000-000076060000}"/>
    <cellStyle name="Linked Cell 9" xfId="1646" xr:uid="{00000000-0005-0000-0000-000077060000}"/>
    <cellStyle name="Linked Cell 9 2" xfId="1647" xr:uid="{00000000-0005-0000-0000-000078060000}"/>
    <cellStyle name="Loše 2" xfId="1648" xr:uid="{00000000-0005-0000-0000-000079060000}"/>
    <cellStyle name="Loše 2 2" xfId="1649" xr:uid="{00000000-0005-0000-0000-00007A060000}"/>
    <cellStyle name="Loše 2 2 2" xfId="1650" xr:uid="{00000000-0005-0000-0000-00007B060000}"/>
    <cellStyle name="Loše 2 2 3" xfId="1651" xr:uid="{00000000-0005-0000-0000-00007C060000}"/>
    <cellStyle name="Loše 2 3" xfId="1652" xr:uid="{00000000-0005-0000-0000-00007D060000}"/>
    <cellStyle name="Loše 2 3 2" xfId="1653" xr:uid="{00000000-0005-0000-0000-00007E060000}"/>
    <cellStyle name="Loše 3" xfId="1654" xr:uid="{00000000-0005-0000-0000-00007F060000}"/>
    <cellStyle name="Loše 4" xfId="1655" xr:uid="{00000000-0005-0000-0000-000080060000}"/>
    <cellStyle name="merge" xfId="1656" xr:uid="{00000000-0005-0000-0000-000081060000}"/>
    <cellStyle name="Naslov 1 2" xfId="1657" xr:uid="{00000000-0005-0000-0000-000082060000}"/>
    <cellStyle name="Naslov 1 2 2" xfId="1658" xr:uid="{00000000-0005-0000-0000-000083060000}"/>
    <cellStyle name="Naslov 1 2 2 2" xfId="1659" xr:uid="{00000000-0005-0000-0000-000084060000}"/>
    <cellStyle name="Naslov 1 2 2 3" xfId="1660" xr:uid="{00000000-0005-0000-0000-000085060000}"/>
    <cellStyle name="Naslov 1 2 3" xfId="1661" xr:uid="{00000000-0005-0000-0000-000086060000}"/>
    <cellStyle name="Naslov 1 2 3 2" xfId="1662" xr:uid="{00000000-0005-0000-0000-000087060000}"/>
    <cellStyle name="Naslov 1 3" xfId="1663" xr:uid="{00000000-0005-0000-0000-000088060000}"/>
    <cellStyle name="Naslov 1 3 2" xfId="1664" xr:uid="{00000000-0005-0000-0000-000089060000}"/>
    <cellStyle name="Naslov 1 3 3" xfId="1665" xr:uid="{00000000-0005-0000-0000-00008A060000}"/>
    <cellStyle name="Naslov 1 3 4" xfId="1666" xr:uid="{00000000-0005-0000-0000-00008B060000}"/>
    <cellStyle name="Naslov 1 3 4 2" xfId="1667" xr:uid="{00000000-0005-0000-0000-00008C060000}"/>
    <cellStyle name="Naslov 1 3 4 3" xfId="1668" xr:uid="{00000000-0005-0000-0000-00008D060000}"/>
    <cellStyle name="Naslov 1 3 5" xfId="1669" xr:uid="{00000000-0005-0000-0000-00008E060000}"/>
    <cellStyle name="Naslov 1 3 5 2" xfId="1670" xr:uid="{00000000-0005-0000-0000-00008F060000}"/>
    <cellStyle name="Naslov 1 3 5 3" xfId="1671" xr:uid="{00000000-0005-0000-0000-000090060000}"/>
    <cellStyle name="Naslov 1 3 6" xfId="1672" xr:uid="{00000000-0005-0000-0000-000091060000}"/>
    <cellStyle name="Naslov 1 3 6 2" xfId="1673" xr:uid="{00000000-0005-0000-0000-000092060000}"/>
    <cellStyle name="Naslov 1 3 6 3" xfId="1674" xr:uid="{00000000-0005-0000-0000-000093060000}"/>
    <cellStyle name="Naslov 1 3 6 3 2" xfId="1675" xr:uid="{00000000-0005-0000-0000-000094060000}"/>
    <cellStyle name="Naslov 1 3 7" xfId="1676" xr:uid="{00000000-0005-0000-0000-000095060000}"/>
    <cellStyle name="Naslov 1 3 7 2" xfId="1677" xr:uid="{00000000-0005-0000-0000-000096060000}"/>
    <cellStyle name="NASLOV 10" xfId="1678" xr:uid="{00000000-0005-0000-0000-000097060000}"/>
    <cellStyle name="NASLOV 10 2" xfId="1679" xr:uid="{00000000-0005-0000-0000-000098060000}"/>
    <cellStyle name="Naslov 100" xfId="1680" xr:uid="{00000000-0005-0000-0000-000099060000}"/>
    <cellStyle name="Naslov 101" xfId="1681" xr:uid="{00000000-0005-0000-0000-00009A060000}"/>
    <cellStyle name="Naslov 102" xfId="1682" xr:uid="{00000000-0005-0000-0000-00009B060000}"/>
    <cellStyle name="Naslov 103" xfId="1683" xr:uid="{00000000-0005-0000-0000-00009C060000}"/>
    <cellStyle name="Naslov 104" xfId="1684" xr:uid="{00000000-0005-0000-0000-00009D060000}"/>
    <cellStyle name="Naslov 105" xfId="1685" xr:uid="{00000000-0005-0000-0000-00009E060000}"/>
    <cellStyle name="NASLOV 11" xfId="1686" xr:uid="{00000000-0005-0000-0000-00009F060000}"/>
    <cellStyle name="NASLOV 11 2" xfId="1687" xr:uid="{00000000-0005-0000-0000-0000A0060000}"/>
    <cellStyle name="NASLOV 12" xfId="1688" xr:uid="{00000000-0005-0000-0000-0000A1060000}"/>
    <cellStyle name="NASLOV 12 2" xfId="1689" xr:uid="{00000000-0005-0000-0000-0000A2060000}"/>
    <cellStyle name="NASLOV 13" xfId="1690" xr:uid="{00000000-0005-0000-0000-0000A3060000}"/>
    <cellStyle name="NASLOV 13 2" xfId="1691" xr:uid="{00000000-0005-0000-0000-0000A4060000}"/>
    <cellStyle name="NASLOV 14" xfId="1692" xr:uid="{00000000-0005-0000-0000-0000A5060000}"/>
    <cellStyle name="NASLOV 14 2" xfId="1693" xr:uid="{00000000-0005-0000-0000-0000A6060000}"/>
    <cellStyle name="NASLOV 15" xfId="1694" xr:uid="{00000000-0005-0000-0000-0000A7060000}"/>
    <cellStyle name="NASLOV 15 2" xfId="1695" xr:uid="{00000000-0005-0000-0000-0000A8060000}"/>
    <cellStyle name="NASLOV 16" xfId="1696" xr:uid="{00000000-0005-0000-0000-0000A9060000}"/>
    <cellStyle name="NASLOV 16 2" xfId="1697" xr:uid="{00000000-0005-0000-0000-0000AA060000}"/>
    <cellStyle name="NASLOV 17" xfId="1698" xr:uid="{00000000-0005-0000-0000-0000AB060000}"/>
    <cellStyle name="NASLOV 17 2" xfId="1699" xr:uid="{00000000-0005-0000-0000-0000AC060000}"/>
    <cellStyle name="Naslov 18" xfId="1700" xr:uid="{00000000-0005-0000-0000-0000AD060000}"/>
    <cellStyle name="Naslov 18 2" xfId="1701" xr:uid="{00000000-0005-0000-0000-0000AE060000}"/>
    <cellStyle name="Naslov 18 3" xfId="1702" xr:uid="{00000000-0005-0000-0000-0000AF060000}"/>
    <cellStyle name="Naslov 18 4" xfId="1703" xr:uid="{00000000-0005-0000-0000-0000B0060000}"/>
    <cellStyle name="Naslov 19" xfId="1704" xr:uid="{00000000-0005-0000-0000-0000B1060000}"/>
    <cellStyle name="Naslov 19 2" xfId="1705" xr:uid="{00000000-0005-0000-0000-0000B2060000}"/>
    <cellStyle name="Naslov 19 3" xfId="1706" xr:uid="{00000000-0005-0000-0000-0000B3060000}"/>
    <cellStyle name="Naslov 19 4" xfId="1707" xr:uid="{00000000-0005-0000-0000-0000B4060000}"/>
    <cellStyle name="Naslov 2 2" xfId="1708" xr:uid="{00000000-0005-0000-0000-0000B5060000}"/>
    <cellStyle name="Naslov 2 2 2" xfId="1709" xr:uid="{00000000-0005-0000-0000-0000B6060000}"/>
    <cellStyle name="Naslov 2 2 2 2" xfId="1710" xr:uid="{00000000-0005-0000-0000-0000B7060000}"/>
    <cellStyle name="Naslov 2 2 2 3" xfId="1711" xr:uid="{00000000-0005-0000-0000-0000B8060000}"/>
    <cellStyle name="Naslov 2 2 3" xfId="1712" xr:uid="{00000000-0005-0000-0000-0000B9060000}"/>
    <cellStyle name="Naslov 2 2 3 2" xfId="1713" xr:uid="{00000000-0005-0000-0000-0000BA060000}"/>
    <cellStyle name="Naslov 2 3" xfId="1714" xr:uid="{00000000-0005-0000-0000-0000BB060000}"/>
    <cellStyle name="Naslov 2 3 2" xfId="1715" xr:uid="{00000000-0005-0000-0000-0000BC060000}"/>
    <cellStyle name="Naslov 2 3 3" xfId="1716" xr:uid="{00000000-0005-0000-0000-0000BD060000}"/>
    <cellStyle name="Naslov 2 3 4" xfId="1717" xr:uid="{00000000-0005-0000-0000-0000BE060000}"/>
    <cellStyle name="Naslov 2 3 4 2" xfId="1718" xr:uid="{00000000-0005-0000-0000-0000BF060000}"/>
    <cellStyle name="Naslov 2 3 4 3" xfId="1719" xr:uid="{00000000-0005-0000-0000-0000C0060000}"/>
    <cellStyle name="Naslov 2 3 5" xfId="1720" xr:uid="{00000000-0005-0000-0000-0000C1060000}"/>
    <cellStyle name="Naslov 2 3 5 2" xfId="1721" xr:uid="{00000000-0005-0000-0000-0000C2060000}"/>
    <cellStyle name="Naslov 2 3 5 3" xfId="1722" xr:uid="{00000000-0005-0000-0000-0000C3060000}"/>
    <cellStyle name="Naslov 2 3 6" xfId="1723" xr:uid="{00000000-0005-0000-0000-0000C4060000}"/>
    <cellStyle name="Naslov 2 3 6 2" xfId="1724" xr:uid="{00000000-0005-0000-0000-0000C5060000}"/>
    <cellStyle name="Naslov 2 3 6 3" xfId="1725" xr:uid="{00000000-0005-0000-0000-0000C6060000}"/>
    <cellStyle name="Naslov 2 3 6 3 2" xfId="1726" xr:uid="{00000000-0005-0000-0000-0000C7060000}"/>
    <cellStyle name="Naslov 2 3 7" xfId="1727" xr:uid="{00000000-0005-0000-0000-0000C8060000}"/>
    <cellStyle name="Naslov 2 3 7 2" xfId="1728" xr:uid="{00000000-0005-0000-0000-0000C9060000}"/>
    <cellStyle name="Naslov 20" xfId="1729" xr:uid="{00000000-0005-0000-0000-0000CA060000}"/>
    <cellStyle name="Naslov 20 2" xfId="1730" xr:uid="{00000000-0005-0000-0000-0000CB060000}"/>
    <cellStyle name="Naslov 20 3" xfId="1731" xr:uid="{00000000-0005-0000-0000-0000CC060000}"/>
    <cellStyle name="Naslov 20 4" xfId="1732" xr:uid="{00000000-0005-0000-0000-0000CD060000}"/>
    <cellStyle name="Naslov 21" xfId="1733" xr:uid="{00000000-0005-0000-0000-0000CE060000}"/>
    <cellStyle name="Naslov 21 2" xfId="1734" xr:uid="{00000000-0005-0000-0000-0000CF060000}"/>
    <cellStyle name="Naslov 21 3" xfId="1735" xr:uid="{00000000-0005-0000-0000-0000D0060000}"/>
    <cellStyle name="Naslov 21 4" xfId="1736" xr:uid="{00000000-0005-0000-0000-0000D1060000}"/>
    <cellStyle name="Naslov 22" xfId="1737" xr:uid="{00000000-0005-0000-0000-0000D2060000}"/>
    <cellStyle name="Naslov 22 2" xfId="1738" xr:uid="{00000000-0005-0000-0000-0000D3060000}"/>
    <cellStyle name="Naslov 22 3" xfId="1739" xr:uid="{00000000-0005-0000-0000-0000D4060000}"/>
    <cellStyle name="Naslov 22 4" xfId="1740" xr:uid="{00000000-0005-0000-0000-0000D5060000}"/>
    <cellStyle name="Naslov 23" xfId="1741" xr:uid="{00000000-0005-0000-0000-0000D6060000}"/>
    <cellStyle name="Naslov 24" xfId="1742" xr:uid="{00000000-0005-0000-0000-0000D7060000}"/>
    <cellStyle name="Naslov 25" xfId="1743" xr:uid="{00000000-0005-0000-0000-0000D8060000}"/>
    <cellStyle name="Naslov 26" xfId="1744" xr:uid="{00000000-0005-0000-0000-0000D9060000}"/>
    <cellStyle name="Naslov 27" xfId="1745" xr:uid="{00000000-0005-0000-0000-0000DA060000}"/>
    <cellStyle name="Naslov 28" xfId="1746" xr:uid="{00000000-0005-0000-0000-0000DB060000}"/>
    <cellStyle name="Naslov 29" xfId="1747" xr:uid="{00000000-0005-0000-0000-0000DC060000}"/>
    <cellStyle name="Naslov 3 2" xfId="1748" xr:uid="{00000000-0005-0000-0000-0000DD060000}"/>
    <cellStyle name="Naslov 3 2 2" xfId="1749" xr:uid="{00000000-0005-0000-0000-0000DE060000}"/>
    <cellStyle name="Naslov 3 2 2 2" xfId="1750" xr:uid="{00000000-0005-0000-0000-0000DF060000}"/>
    <cellStyle name="Naslov 3 2 2 3" xfId="1751" xr:uid="{00000000-0005-0000-0000-0000E0060000}"/>
    <cellStyle name="Naslov 3 2 3" xfId="1752" xr:uid="{00000000-0005-0000-0000-0000E1060000}"/>
    <cellStyle name="Naslov 3 2 3 2" xfId="1753" xr:uid="{00000000-0005-0000-0000-0000E2060000}"/>
    <cellStyle name="Naslov 3 3" xfId="1754" xr:uid="{00000000-0005-0000-0000-0000E3060000}"/>
    <cellStyle name="Naslov 3 3 2" xfId="1755" xr:uid="{00000000-0005-0000-0000-0000E4060000}"/>
    <cellStyle name="Naslov 3 3 3" xfId="1756" xr:uid="{00000000-0005-0000-0000-0000E5060000}"/>
    <cellStyle name="Naslov 3 3 4" xfId="1757" xr:uid="{00000000-0005-0000-0000-0000E6060000}"/>
    <cellStyle name="Naslov 3 3 4 2" xfId="1758" xr:uid="{00000000-0005-0000-0000-0000E7060000}"/>
    <cellStyle name="Naslov 3 3 4 3" xfId="1759" xr:uid="{00000000-0005-0000-0000-0000E8060000}"/>
    <cellStyle name="Naslov 3 3 5" xfId="1760" xr:uid="{00000000-0005-0000-0000-0000E9060000}"/>
    <cellStyle name="Naslov 3 3 5 2" xfId="1761" xr:uid="{00000000-0005-0000-0000-0000EA060000}"/>
    <cellStyle name="Naslov 3 3 5 3" xfId="1762" xr:uid="{00000000-0005-0000-0000-0000EB060000}"/>
    <cellStyle name="Naslov 3 3 6" xfId="1763" xr:uid="{00000000-0005-0000-0000-0000EC060000}"/>
    <cellStyle name="Naslov 3 3 6 2" xfId="1764" xr:uid="{00000000-0005-0000-0000-0000ED060000}"/>
    <cellStyle name="Naslov 3 3 6 3" xfId="1765" xr:uid="{00000000-0005-0000-0000-0000EE060000}"/>
    <cellStyle name="Naslov 3 3 6 3 2" xfId="1766" xr:uid="{00000000-0005-0000-0000-0000EF060000}"/>
    <cellStyle name="Naslov 3 3 7" xfId="1767" xr:uid="{00000000-0005-0000-0000-0000F0060000}"/>
    <cellStyle name="Naslov 3 3 7 2" xfId="1768" xr:uid="{00000000-0005-0000-0000-0000F1060000}"/>
    <cellStyle name="Naslov 30" xfId="1769" xr:uid="{00000000-0005-0000-0000-0000F2060000}"/>
    <cellStyle name="Naslov 31" xfId="1770" xr:uid="{00000000-0005-0000-0000-0000F3060000}"/>
    <cellStyle name="Naslov 32" xfId="1771" xr:uid="{00000000-0005-0000-0000-0000F4060000}"/>
    <cellStyle name="Naslov 32 2" xfId="1772" xr:uid="{00000000-0005-0000-0000-0000F5060000}"/>
    <cellStyle name="Naslov 33" xfId="1773" xr:uid="{00000000-0005-0000-0000-0000F6060000}"/>
    <cellStyle name="Naslov 33 2" xfId="1774" xr:uid="{00000000-0005-0000-0000-0000F7060000}"/>
    <cellStyle name="Naslov 34" xfId="1775" xr:uid="{00000000-0005-0000-0000-0000F8060000}"/>
    <cellStyle name="Naslov 34 2" xfId="1776" xr:uid="{00000000-0005-0000-0000-0000F9060000}"/>
    <cellStyle name="Naslov 35" xfId="1777" xr:uid="{00000000-0005-0000-0000-0000FA060000}"/>
    <cellStyle name="Naslov 35 2" xfId="1778" xr:uid="{00000000-0005-0000-0000-0000FB060000}"/>
    <cellStyle name="Naslov 36" xfId="1779" xr:uid="{00000000-0005-0000-0000-0000FC060000}"/>
    <cellStyle name="Naslov 36 2" xfId="1780" xr:uid="{00000000-0005-0000-0000-0000FD060000}"/>
    <cellStyle name="Naslov 37" xfId="1781" xr:uid="{00000000-0005-0000-0000-0000FE060000}"/>
    <cellStyle name="Naslov 37 2" xfId="1782" xr:uid="{00000000-0005-0000-0000-0000FF060000}"/>
    <cellStyle name="Naslov 38" xfId="1783" xr:uid="{00000000-0005-0000-0000-000000070000}"/>
    <cellStyle name="Naslov 39" xfId="1784" xr:uid="{00000000-0005-0000-0000-000001070000}"/>
    <cellStyle name="Naslov 4 2" xfId="1785" xr:uid="{00000000-0005-0000-0000-000002070000}"/>
    <cellStyle name="Naslov 4 2 2" xfId="1786" xr:uid="{00000000-0005-0000-0000-000003070000}"/>
    <cellStyle name="Naslov 4 2 2 2" xfId="1787" xr:uid="{00000000-0005-0000-0000-000004070000}"/>
    <cellStyle name="Naslov 4 2 2 3" xfId="1788" xr:uid="{00000000-0005-0000-0000-000005070000}"/>
    <cellStyle name="Naslov 4 2 3" xfId="1789" xr:uid="{00000000-0005-0000-0000-000006070000}"/>
    <cellStyle name="Naslov 4 2 3 2" xfId="1790" xr:uid="{00000000-0005-0000-0000-000007070000}"/>
    <cellStyle name="Naslov 4 3" xfId="1791" xr:uid="{00000000-0005-0000-0000-000008070000}"/>
    <cellStyle name="Naslov 4 3 2" xfId="1792" xr:uid="{00000000-0005-0000-0000-000009070000}"/>
    <cellStyle name="Naslov 4 3 3" xfId="1793" xr:uid="{00000000-0005-0000-0000-00000A070000}"/>
    <cellStyle name="Naslov 4 3 4" xfId="1794" xr:uid="{00000000-0005-0000-0000-00000B070000}"/>
    <cellStyle name="Naslov 4 3 4 2" xfId="1795" xr:uid="{00000000-0005-0000-0000-00000C070000}"/>
    <cellStyle name="Naslov 4 3 4 3" xfId="1796" xr:uid="{00000000-0005-0000-0000-00000D070000}"/>
    <cellStyle name="Naslov 4 3 5" xfId="1797" xr:uid="{00000000-0005-0000-0000-00000E070000}"/>
    <cellStyle name="Naslov 4 3 5 2" xfId="1798" xr:uid="{00000000-0005-0000-0000-00000F070000}"/>
    <cellStyle name="Naslov 4 3 5 3" xfId="1799" xr:uid="{00000000-0005-0000-0000-000010070000}"/>
    <cellStyle name="Naslov 4 3 6" xfId="1800" xr:uid="{00000000-0005-0000-0000-000011070000}"/>
    <cellStyle name="Naslov 4 3 6 2" xfId="1801" xr:uid="{00000000-0005-0000-0000-000012070000}"/>
    <cellStyle name="Naslov 4 3 6 3" xfId="1802" xr:uid="{00000000-0005-0000-0000-000013070000}"/>
    <cellStyle name="Naslov 4 3 6 3 2" xfId="1803" xr:uid="{00000000-0005-0000-0000-000014070000}"/>
    <cellStyle name="Naslov 4 3 7" xfId="1804" xr:uid="{00000000-0005-0000-0000-000015070000}"/>
    <cellStyle name="Naslov 4 3 7 2" xfId="1805" xr:uid="{00000000-0005-0000-0000-000016070000}"/>
    <cellStyle name="Naslov 40" xfId="1806" xr:uid="{00000000-0005-0000-0000-000017070000}"/>
    <cellStyle name="Naslov 40 2" xfId="1807" xr:uid="{00000000-0005-0000-0000-000018070000}"/>
    <cellStyle name="Naslov 41" xfId="1808" xr:uid="{00000000-0005-0000-0000-000019070000}"/>
    <cellStyle name="Naslov 41 2" xfId="1809" xr:uid="{00000000-0005-0000-0000-00001A070000}"/>
    <cellStyle name="Naslov 42" xfId="1810" xr:uid="{00000000-0005-0000-0000-00001B070000}"/>
    <cellStyle name="Naslov 43" xfId="1811" xr:uid="{00000000-0005-0000-0000-00001C070000}"/>
    <cellStyle name="Naslov 44" xfId="1812" xr:uid="{00000000-0005-0000-0000-00001D070000}"/>
    <cellStyle name="Naslov 45" xfId="1813" xr:uid="{00000000-0005-0000-0000-00001E070000}"/>
    <cellStyle name="Naslov 46" xfId="1814" xr:uid="{00000000-0005-0000-0000-00001F070000}"/>
    <cellStyle name="Naslov 47" xfId="1815" xr:uid="{00000000-0005-0000-0000-000020070000}"/>
    <cellStyle name="Naslov 47 2" xfId="1816" xr:uid="{00000000-0005-0000-0000-000021070000}"/>
    <cellStyle name="Naslov 47 3" xfId="1817" xr:uid="{00000000-0005-0000-0000-000022070000}"/>
    <cellStyle name="Naslov 47 4" xfId="1818" xr:uid="{00000000-0005-0000-0000-000023070000}"/>
    <cellStyle name="Naslov 47 5" xfId="1819" xr:uid="{00000000-0005-0000-0000-000024070000}"/>
    <cellStyle name="Naslov 47 5 2" xfId="1820" xr:uid="{00000000-0005-0000-0000-000025070000}"/>
    <cellStyle name="Naslov 47 5 3" xfId="1821" xr:uid="{00000000-0005-0000-0000-000026070000}"/>
    <cellStyle name="Naslov 47 6" xfId="1822" xr:uid="{00000000-0005-0000-0000-000027070000}"/>
    <cellStyle name="Naslov 47 6 2" xfId="1823" xr:uid="{00000000-0005-0000-0000-000028070000}"/>
    <cellStyle name="Naslov 47 6 3" xfId="1824" xr:uid="{00000000-0005-0000-0000-000029070000}"/>
    <cellStyle name="Naslov 47 7" xfId="1825" xr:uid="{00000000-0005-0000-0000-00002A070000}"/>
    <cellStyle name="Naslov 47 7 2" xfId="1826" xr:uid="{00000000-0005-0000-0000-00002B070000}"/>
    <cellStyle name="Naslov 47 7 3" xfId="1827" xr:uid="{00000000-0005-0000-0000-00002C070000}"/>
    <cellStyle name="Naslov 47 7 3 2" xfId="1828" xr:uid="{00000000-0005-0000-0000-00002D070000}"/>
    <cellStyle name="Naslov 47 8" xfId="1829" xr:uid="{00000000-0005-0000-0000-00002E070000}"/>
    <cellStyle name="Naslov 47 8 2" xfId="1830" xr:uid="{00000000-0005-0000-0000-00002F070000}"/>
    <cellStyle name="Naslov 48" xfId="1831" xr:uid="{00000000-0005-0000-0000-000030070000}"/>
    <cellStyle name="Naslov 48 2" xfId="1832" xr:uid="{00000000-0005-0000-0000-000031070000}"/>
    <cellStyle name="Naslov 48 2 2" xfId="1833" xr:uid="{00000000-0005-0000-0000-000032070000}"/>
    <cellStyle name="Naslov 49" xfId="1834" xr:uid="{00000000-0005-0000-0000-000033070000}"/>
    <cellStyle name="Naslov 49 2" xfId="1835" xr:uid="{00000000-0005-0000-0000-000034070000}"/>
    <cellStyle name="Naslov 49 2 2" xfId="1836" xr:uid="{00000000-0005-0000-0000-000035070000}"/>
    <cellStyle name="NASLOV 5" xfId="1837" xr:uid="{00000000-0005-0000-0000-000036070000}"/>
    <cellStyle name="NASLOV 5 2" xfId="1838" xr:uid="{00000000-0005-0000-0000-000037070000}"/>
    <cellStyle name="Naslov 50" xfId="1839" xr:uid="{00000000-0005-0000-0000-000038070000}"/>
    <cellStyle name="Naslov 51" xfId="1840" xr:uid="{00000000-0005-0000-0000-000039070000}"/>
    <cellStyle name="Naslov 52" xfId="1841" xr:uid="{00000000-0005-0000-0000-00003A070000}"/>
    <cellStyle name="Naslov 53" xfId="1842" xr:uid="{00000000-0005-0000-0000-00003B070000}"/>
    <cellStyle name="Naslov 54" xfId="1843" xr:uid="{00000000-0005-0000-0000-00003C070000}"/>
    <cellStyle name="Naslov 55" xfId="1844" xr:uid="{00000000-0005-0000-0000-00003D070000}"/>
    <cellStyle name="Naslov 56" xfId="1845" xr:uid="{00000000-0005-0000-0000-00003E070000}"/>
    <cellStyle name="Naslov 57" xfId="1846" xr:uid="{00000000-0005-0000-0000-00003F070000}"/>
    <cellStyle name="Naslov 58" xfId="1847" xr:uid="{00000000-0005-0000-0000-000040070000}"/>
    <cellStyle name="Naslov 58 2" xfId="1848" xr:uid="{00000000-0005-0000-0000-000041070000}"/>
    <cellStyle name="Naslov 59" xfId="1849" xr:uid="{00000000-0005-0000-0000-000042070000}"/>
    <cellStyle name="Naslov 59 2" xfId="1850" xr:uid="{00000000-0005-0000-0000-000043070000}"/>
    <cellStyle name="NASLOV 6" xfId="1851" xr:uid="{00000000-0005-0000-0000-000044070000}"/>
    <cellStyle name="NASLOV 6 2" xfId="1852" xr:uid="{00000000-0005-0000-0000-000045070000}"/>
    <cellStyle name="Naslov 60" xfId="1853" xr:uid="{00000000-0005-0000-0000-000046070000}"/>
    <cellStyle name="Naslov 60 2" xfId="1854" xr:uid="{00000000-0005-0000-0000-000047070000}"/>
    <cellStyle name="Naslov 61" xfId="1855" xr:uid="{00000000-0005-0000-0000-000048070000}"/>
    <cellStyle name="Naslov 61 2" xfId="1856" xr:uid="{00000000-0005-0000-0000-000049070000}"/>
    <cellStyle name="Naslov 61 2 2" xfId="1857" xr:uid="{00000000-0005-0000-0000-00004A070000}"/>
    <cellStyle name="Naslov 61 2 2 2" xfId="1858" xr:uid="{00000000-0005-0000-0000-00004B070000}"/>
    <cellStyle name="Naslov 61 2 3" xfId="1859" xr:uid="{00000000-0005-0000-0000-00004C070000}"/>
    <cellStyle name="Naslov 61 3" xfId="1860" xr:uid="{00000000-0005-0000-0000-00004D070000}"/>
    <cellStyle name="Naslov 61 4" xfId="1861" xr:uid="{00000000-0005-0000-0000-00004E070000}"/>
    <cellStyle name="Naslov 62" xfId="1862" xr:uid="{00000000-0005-0000-0000-00004F070000}"/>
    <cellStyle name="Naslov 62 2" xfId="1863" xr:uid="{00000000-0005-0000-0000-000050070000}"/>
    <cellStyle name="Naslov 63" xfId="1864" xr:uid="{00000000-0005-0000-0000-000051070000}"/>
    <cellStyle name="Naslov 63 2" xfId="1865" xr:uid="{00000000-0005-0000-0000-000052070000}"/>
    <cellStyle name="Naslov 64" xfId="1866" xr:uid="{00000000-0005-0000-0000-000053070000}"/>
    <cellStyle name="Naslov 64 2" xfId="1867" xr:uid="{00000000-0005-0000-0000-000054070000}"/>
    <cellStyle name="Naslov 65" xfId="1868" xr:uid="{00000000-0005-0000-0000-000055070000}"/>
    <cellStyle name="Naslov 65 2" xfId="1869" xr:uid="{00000000-0005-0000-0000-000056070000}"/>
    <cellStyle name="Naslov 66" xfId="1870" xr:uid="{00000000-0005-0000-0000-000057070000}"/>
    <cellStyle name="Naslov 66 2" xfId="1871" xr:uid="{00000000-0005-0000-0000-000058070000}"/>
    <cellStyle name="Naslov 67" xfId="1872" xr:uid="{00000000-0005-0000-0000-000059070000}"/>
    <cellStyle name="Naslov 67 2" xfId="1873" xr:uid="{00000000-0005-0000-0000-00005A070000}"/>
    <cellStyle name="Naslov 68" xfId="1874" xr:uid="{00000000-0005-0000-0000-00005B070000}"/>
    <cellStyle name="Naslov 68 2" xfId="1875" xr:uid="{00000000-0005-0000-0000-00005C070000}"/>
    <cellStyle name="Naslov 69" xfId="1876" xr:uid="{00000000-0005-0000-0000-00005D070000}"/>
    <cellStyle name="Naslov 69 2" xfId="1877" xr:uid="{00000000-0005-0000-0000-00005E070000}"/>
    <cellStyle name="NASLOV 7" xfId="1878" xr:uid="{00000000-0005-0000-0000-00005F070000}"/>
    <cellStyle name="NASLOV 7 2" xfId="1879" xr:uid="{00000000-0005-0000-0000-000060070000}"/>
    <cellStyle name="Naslov 70" xfId="1880" xr:uid="{00000000-0005-0000-0000-000061070000}"/>
    <cellStyle name="Naslov 70 2" xfId="1881" xr:uid="{00000000-0005-0000-0000-000062070000}"/>
    <cellStyle name="Naslov 71" xfId="1882" xr:uid="{00000000-0005-0000-0000-000063070000}"/>
    <cellStyle name="Naslov 71 2" xfId="1883" xr:uid="{00000000-0005-0000-0000-000064070000}"/>
    <cellStyle name="Naslov 72" xfId="1884" xr:uid="{00000000-0005-0000-0000-000065070000}"/>
    <cellStyle name="Naslov 72 2" xfId="1885" xr:uid="{00000000-0005-0000-0000-000066070000}"/>
    <cellStyle name="Naslov 73" xfId="1886" xr:uid="{00000000-0005-0000-0000-000067070000}"/>
    <cellStyle name="Naslov 73 2" xfId="1887" xr:uid="{00000000-0005-0000-0000-000068070000}"/>
    <cellStyle name="Naslov 74" xfId="1888" xr:uid="{00000000-0005-0000-0000-000069070000}"/>
    <cellStyle name="Naslov 74 2" xfId="1889" xr:uid="{00000000-0005-0000-0000-00006A070000}"/>
    <cellStyle name="Naslov 75" xfId="1890" xr:uid="{00000000-0005-0000-0000-00006B070000}"/>
    <cellStyle name="Naslov 76" xfId="1891" xr:uid="{00000000-0005-0000-0000-00006C070000}"/>
    <cellStyle name="Naslov 77" xfId="1892" xr:uid="{00000000-0005-0000-0000-00006D070000}"/>
    <cellStyle name="Naslov 78" xfId="1893" xr:uid="{00000000-0005-0000-0000-00006E070000}"/>
    <cellStyle name="Naslov 79" xfId="1894" xr:uid="{00000000-0005-0000-0000-00006F070000}"/>
    <cellStyle name="NASLOV 8" xfId="1895" xr:uid="{00000000-0005-0000-0000-000070070000}"/>
    <cellStyle name="NASLOV 8 2" xfId="1896" xr:uid="{00000000-0005-0000-0000-000071070000}"/>
    <cellStyle name="Naslov 80" xfId="1897" xr:uid="{00000000-0005-0000-0000-000072070000}"/>
    <cellStyle name="Naslov 81" xfId="1898" xr:uid="{00000000-0005-0000-0000-000073070000}"/>
    <cellStyle name="Naslov 82" xfId="1899" xr:uid="{00000000-0005-0000-0000-000074070000}"/>
    <cellStyle name="Naslov 83" xfId="1900" xr:uid="{00000000-0005-0000-0000-000075070000}"/>
    <cellStyle name="Naslov 84" xfId="1901" xr:uid="{00000000-0005-0000-0000-000076070000}"/>
    <cellStyle name="Naslov 85" xfId="1902" xr:uid="{00000000-0005-0000-0000-000077070000}"/>
    <cellStyle name="Naslov 86" xfId="1903" xr:uid="{00000000-0005-0000-0000-000078070000}"/>
    <cellStyle name="Naslov 87" xfId="1904" xr:uid="{00000000-0005-0000-0000-000079070000}"/>
    <cellStyle name="Naslov 88" xfId="1905" xr:uid="{00000000-0005-0000-0000-00007A070000}"/>
    <cellStyle name="Naslov 89" xfId="1906" xr:uid="{00000000-0005-0000-0000-00007B070000}"/>
    <cellStyle name="NASLOV 9" xfId="1907" xr:uid="{00000000-0005-0000-0000-00007C070000}"/>
    <cellStyle name="NASLOV 9 2" xfId="1908" xr:uid="{00000000-0005-0000-0000-00007D070000}"/>
    <cellStyle name="Naslov 90" xfId="1909" xr:uid="{00000000-0005-0000-0000-00007E070000}"/>
    <cellStyle name="Naslov 91" xfId="1910" xr:uid="{00000000-0005-0000-0000-00007F070000}"/>
    <cellStyle name="Naslov 92" xfId="1911" xr:uid="{00000000-0005-0000-0000-000080070000}"/>
    <cellStyle name="Naslov 93" xfId="1912" xr:uid="{00000000-0005-0000-0000-000081070000}"/>
    <cellStyle name="Naslov 94" xfId="1913" xr:uid="{00000000-0005-0000-0000-000082070000}"/>
    <cellStyle name="Naslov 95" xfId="1914" xr:uid="{00000000-0005-0000-0000-000083070000}"/>
    <cellStyle name="Naslov 96" xfId="1915" xr:uid="{00000000-0005-0000-0000-000084070000}"/>
    <cellStyle name="Naslov 97" xfId="1916" xr:uid="{00000000-0005-0000-0000-000085070000}"/>
    <cellStyle name="Naslov 98" xfId="1917" xr:uid="{00000000-0005-0000-0000-000086070000}"/>
    <cellStyle name="Naslov 99" xfId="1918" xr:uid="{00000000-0005-0000-0000-000087070000}"/>
    <cellStyle name="Navadno 2" xfId="1919" xr:uid="{00000000-0005-0000-0000-000088070000}"/>
    <cellStyle name="Neutral 10" xfId="1920" xr:uid="{00000000-0005-0000-0000-000089070000}"/>
    <cellStyle name="Neutral 10 2" xfId="1921" xr:uid="{00000000-0005-0000-0000-00008A070000}"/>
    <cellStyle name="Neutral 11" xfId="1922" xr:uid="{00000000-0005-0000-0000-00008B070000}"/>
    <cellStyle name="Neutral 11 2" xfId="1923" xr:uid="{00000000-0005-0000-0000-00008C070000}"/>
    <cellStyle name="Neutral 12" xfId="1924" xr:uid="{00000000-0005-0000-0000-00008D070000}"/>
    <cellStyle name="Neutral 12 2" xfId="1925" xr:uid="{00000000-0005-0000-0000-00008E070000}"/>
    <cellStyle name="Neutral 13" xfId="1926" xr:uid="{00000000-0005-0000-0000-00008F070000}"/>
    <cellStyle name="Neutral 13 2" xfId="1927" xr:uid="{00000000-0005-0000-0000-000090070000}"/>
    <cellStyle name="Neutral 14" xfId="1928" xr:uid="{00000000-0005-0000-0000-000091070000}"/>
    <cellStyle name="Neutral 14 2" xfId="1929" xr:uid="{00000000-0005-0000-0000-000092070000}"/>
    <cellStyle name="Neutral 15" xfId="1930" xr:uid="{00000000-0005-0000-0000-000093070000}"/>
    <cellStyle name="Neutral 15 2" xfId="1931" xr:uid="{00000000-0005-0000-0000-000094070000}"/>
    <cellStyle name="Neutral 16" xfId="1932" xr:uid="{00000000-0005-0000-0000-000095070000}"/>
    <cellStyle name="Neutral 2" xfId="1933" xr:uid="{00000000-0005-0000-0000-000096070000}"/>
    <cellStyle name="Neutral 2 2" xfId="1934" xr:uid="{00000000-0005-0000-0000-000097070000}"/>
    <cellStyle name="Neutral 2 3" xfId="1935" xr:uid="{00000000-0005-0000-0000-000098070000}"/>
    <cellStyle name="Neutral 3" xfId="1936" xr:uid="{00000000-0005-0000-0000-000099070000}"/>
    <cellStyle name="Neutral 3 2" xfId="1937" xr:uid="{00000000-0005-0000-0000-00009A070000}"/>
    <cellStyle name="Neutral 4" xfId="1938" xr:uid="{00000000-0005-0000-0000-00009B070000}"/>
    <cellStyle name="Neutral 4 2" xfId="1939" xr:uid="{00000000-0005-0000-0000-00009C070000}"/>
    <cellStyle name="Neutral 5" xfId="1940" xr:uid="{00000000-0005-0000-0000-00009D070000}"/>
    <cellStyle name="Neutral 5 2" xfId="1941" xr:uid="{00000000-0005-0000-0000-00009E070000}"/>
    <cellStyle name="Neutral 6" xfId="1942" xr:uid="{00000000-0005-0000-0000-00009F070000}"/>
    <cellStyle name="Neutral 6 2" xfId="1943" xr:uid="{00000000-0005-0000-0000-0000A0070000}"/>
    <cellStyle name="Neutral 7" xfId="1944" xr:uid="{00000000-0005-0000-0000-0000A1070000}"/>
    <cellStyle name="Neutral 7 2" xfId="1945" xr:uid="{00000000-0005-0000-0000-0000A2070000}"/>
    <cellStyle name="Neutral 8" xfId="1946" xr:uid="{00000000-0005-0000-0000-0000A3070000}"/>
    <cellStyle name="Neutral 8 2" xfId="1947" xr:uid="{00000000-0005-0000-0000-0000A4070000}"/>
    <cellStyle name="Neutral 9" xfId="1948" xr:uid="{00000000-0005-0000-0000-0000A5070000}"/>
    <cellStyle name="Neutral 9 2" xfId="1949" xr:uid="{00000000-0005-0000-0000-0000A6070000}"/>
    <cellStyle name="Neutralno 2" xfId="1950" xr:uid="{00000000-0005-0000-0000-0000A7070000}"/>
    <cellStyle name="Neutralno 2 2" xfId="1951" xr:uid="{00000000-0005-0000-0000-0000A8070000}"/>
    <cellStyle name="Neutralno 2 2 2" xfId="1952" xr:uid="{00000000-0005-0000-0000-0000A9070000}"/>
    <cellStyle name="Neutralno 2 2 3" xfId="1953" xr:uid="{00000000-0005-0000-0000-0000AA070000}"/>
    <cellStyle name="Neutralno 2 3" xfId="1954" xr:uid="{00000000-0005-0000-0000-0000AB070000}"/>
    <cellStyle name="Neutralno 2 3 2" xfId="1955" xr:uid="{00000000-0005-0000-0000-0000AC070000}"/>
    <cellStyle name="Neutralno 3" xfId="1956" xr:uid="{00000000-0005-0000-0000-0000AD070000}"/>
    <cellStyle name="Neutralno 4" xfId="1957" xr:uid="{00000000-0005-0000-0000-0000AE070000}"/>
    <cellStyle name="Normal" xfId="0" builtinId="0" customBuiltin="1"/>
    <cellStyle name="Normal 10" xfId="1958" xr:uid="{00000000-0005-0000-0000-0000B0070000}"/>
    <cellStyle name="Normal 10 10" xfId="1959" xr:uid="{00000000-0005-0000-0000-0000B1070000}"/>
    <cellStyle name="Normal 10 2" xfId="1960" xr:uid="{00000000-0005-0000-0000-0000B2070000}"/>
    <cellStyle name="Normal 10 2 2" xfId="1961" xr:uid="{00000000-0005-0000-0000-0000B3070000}"/>
    <cellStyle name="Normal 10 2 3" xfId="1962" xr:uid="{00000000-0005-0000-0000-0000B4070000}"/>
    <cellStyle name="Normal 10 2 4" xfId="1963" xr:uid="{00000000-0005-0000-0000-0000B5070000}"/>
    <cellStyle name="Normal 10 3" xfId="1964" xr:uid="{00000000-0005-0000-0000-0000B6070000}"/>
    <cellStyle name="Normal 10 4" xfId="1965" xr:uid="{00000000-0005-0000-0000-0000B7070000}"/>
    <cellStyle name="Normal 11" xfId="1966" xr:uid="{00000000-0005-0000-0000-0000B8070000}"/>
    <cellStyle name="Normal 11 2" xfId="1967" xr:uid="{00000000-0005-0000-0000-0000B9070000}"/>
    <cellStyle name="Normal 11 3" xfId="1968" xr:uid="{00000000-0005-0000-0000-0000BA070000}"/>
    <cellStyle name="Normal 12" xfId="1969" xr:uid="{00000000-0005-0000-0000-0000BB070000}"/>
    <cellStyle name="Normal 12 2" xfId="1970" xr:uid="{00000000-0005-0000-0000-0000BC070000}"/>
    <cellStyle name="Normal 12 22" xfId="1971" xr:uid="{00000000-0005-0000-0000-0000BD070000}"/>
    <cellStyle name="Normal 12 3" xfId="1972" xr:uid="{00000000-0005-0000-0000-0000BE070000}"/>
    <cellStyle name="Normal 13" xfId="1973" xr:uid="{00000000-0005-0000-0000-0000BF070000}"/>
    <cellStyle name="Normal 14" xfId="1974" xr:uid="{00000000-0005-0000-0000-0000C0070000}"/>
    <cellStyle name="Normal 14 2" xfId="1975" xr:uid="{00000000-0005-0000-0000-0000C1070000}"/>
    <cellStyle name="Normal 15" xfId="1976" xr:uid="{00000000-0005-0000-0000-0000C2070000}"/>
    <cellStyle name="Normal 16" xfId="1977" xr:uid="{00000000-0005-0000-0000-0000C3070000}"/>
    <cellStyle name="Normal 17" xfId="1978" xr:uid="{00000000-0005-0000-0000-0000C4070000}"/>
    <cellStyle name="Normal 18" xfId="1979" xr:uid="{00000000-0005-0000-0000-0000C5070000}"/>
    <cellStyle name="Normal 19" xfId="1980" xr:uid="{00000000-0005-0000-0000-0000C6070000}"/>
    <cellStyle name="Normal 2" xfId="1981" xr:uid="{00000000-0005-0000-0000-0000C7070000}"/>
    <cellStyle name="Normal 2 10" xfId="1982" xr:uid="{00000000-0005-0000-0000-0000C8070000}"/>
    <cellStyle name="Normal 2 10 2" xfId="1983" xr:uid="{00000000-0005-0000-0000-0000C9070000}"/>
    <cellStyle name="Normal 2 10 2 2" xfId="1984" xr:uid="{00000000-0005-0000-0000-0000CA070000}"/>
    <cellStyle name="Normal 2 10 3" xfId="1985" xr:uid="{00000000-0005-0000-0000-0000CB070000}"/>
    <cellStyle name="Normal 2 10 3 2" xfId="1986" xr:uid="{00000000-0005-0000-0000-0000CC070000}"/>
    <cellStyle name="Normal 2 10_BURE COMMERCE" xfId="1987" xr:uid="{00000000-0005-0000-0000-0000CD070000}"/>
    <cellStyle name="Normal 2 11" xfId="1988" xr:uid="{00000000-0005-0000-0000-0000CE070000}"/>
    <cellStyle name="Normal 2 11 2" xfId="1989" xr:uid="{00000000-0005-0000-0000-0000CF070000}"/>
    <cellStyle name="Normal 2 11 2 2" xfId="1990" xr:uid="{00000000-0005-0000-0000-0000D0070000}"/>
    <cellStyle name="Normal 2 11 3" xfId="1991" xr:uid="{00000000-0005-0000-0000-0000D1070000}"/>
    <cellStyle name="Normal 2 11 3 2" xfId="1992" xr:uid="{00000000-0005-0000-0000-0000D2070000}"/>
    <cellStyle name="Normal 2 11_BURE COMMERCE" xfId="1993" xr:uid="{00000000-0005-0000-0000-0000D3070000}"/>
    <cellStyle name="Normal 2 12" xfId="1994" xr:uid="{00000000-0005-0000-0000-0000D4070000}"/>
    <cellStyle name="Normal 2 12 2" xfId="1995" xr:uid="{00000000-0005-0000-0000-0000D5070000}"/>
    <cellStyle name="Normal 2 12 2 2" xfId="1996" xr:uid="{00000000-0005-0000-0000-0000D6070000}"/>
    <cellStyle name="Normal 2 12 3" xfId="1997" xr:uid="{00000000-0005-0000-0000-0000D7070000}"/>
    <cellStyle name="Normal 2 12 3 2" xfId="1998" xr:uid="{00000000-0005-0000-0000-0000D8070000}"/>
    <cellStyle name="Normal 2 12_BURE COMMERCE" xfId="1999" xr:uid="{00000000-0005-0000-0000-0000D9070000}"/>
    <cellStyle name="Normal 2 13" xfId="2000" xr:uid="{00000000-0005-0000-0000-0000DA070000}"/>
    <cellStyle name="Normal 2 13 2" xfId="2001" xr:uid="{00000000-0005-0000-0000-0000DB070000}"/>
    <cellStyle name="Normal 2 13 2 2" xfId="2002" xr:uid="{00000000-0005-0000-0000-0000DC070000}"/>
    <cellStyle name="Normal 2 13 3" xfId="2003" xr:uid="{00000000-0005-0000-0000-0000DD070000}"/>
    <cellStyle name="Normal 2 13 3 2" xfId="2004" xr:uid="{00000000-0005-0000-0000-0000DE070000}"/>
    <cellStyle name="Normal 2 13_BURE COMMERCE" xfId="2005" xr:uid="{00000000-0005-0000-0000-0000DF070000}"/>
    <cellStyle name="Normal 2 14" xfId="2006" xr:uid="{00000000-0005-0000-0000-0000E0070000}"/>
    <cellStyle name="Normal 2 14 2" xfId="2007" xr:uid="{00000000-0005-0000-0000-0000E1070000}"/>
    <cellStyle name="Normal 2 15" xfId="2008" xr:uid="{00000000-0005-0000-0000-0000E2070000}"/>
    <cellStyle name="Normal 2 15 2" xfId="2009" xr:uid="{00000000-0005-0000-0000-0000E3070000}"/>
    <cellStyle name="Normal 2 15 2 2" xfId="2010" xr:uid="{00000000-0005-0000-0000-0000E4070000}"/>
    <cellStyle name="Normal 2 15 3" xfId="2011" xr:uid="{00000000-0005-0000-0000-0000E5070000}"/>
    <cellStyle name="Normal 2 16" xfId="2012" xr:uid="{00000000-0005-0000-0000-0000E6070000}"/>
    <cellStyle name="Normal 2 16 2" xfId="2013" xr:uid="{00000000-0005-0000-0000-0000E7070000}"/>
    <cellStyle name="Normal 2 17" xfId="2014" xr:uid="{00000000-0005-0000-0000-0000E8070000}"/>
    <cellStyle name="Normal 2 17 2" xfId="2015" xr:uid="{00000000-0005-0000-0000-0000E9070000}"/>
    <cellStyle name="Normal 2 18" xfId="2016" xr:uid="{00000000-0005-0000-0000-0000EA070000}"/>
    <cellStyle name="Normal 2 18 2" xfId="2017" xr:uid="{00000000-0005-0000-0000-0000EB070000}"/>
    <cellStyle name="Normal 2 18 2 2" xfId="2018" xr:uid="{00000000-0005-0000-0000-0000EC070000}"/>
    <cellStyle name="Normal 2 18 3" xfId="2019" xr:uid="{00000000-0005-0000-0000-0000ED070000}"/>
    <cellStyle name="Normal 2 19" xfId="2020" xr:uid="{00000000-0005-0000-0000-0000EE070000}"/>
    <cellStyle name="Normal 2 19 2" xfId="2021" xr:uid="{00000000-0005-0000-0000-0000EF070000}"/>
    <cellStyle name="Normal 2 19 2 2" xfId="2022" xr:uid="{00000000-0005-0000-0000-0000F0070000}"/>
    <cellStyle name="Normal 2 19 3" xfId="2023" xr:uid="{00000000-0005-0000-0000-0000F1070000}"/>
    <cellStyle name="Normal 2 2" xfId="2024" xr:uid="{00000000-0005-0000-0000-0000F2070000}"/>
    <cellStyle name="Normal 2 2 2" xfId="2025" xr:uid="{00000000-0005-0000-0000-0000F3070000}"/>
    <cellStyle name="Normal 2 2 2 2" xfId="2026" xr:uid="{00000000-0005-0000-0000-0000F4070000}"/>
    <cellStyle name="Normal 2 2 2 3" xfId="2027" xr:uid="{00000000-0005-0000-0000-0000F5070000}"/>
    <cellStyle name="Normal 2 2 3" xfId="2028" xr:uid="{00000000-0005-0000-0000-0000F6070000}"/>
    <cellStyle name="Normal 2 2 3 2" xfId="2029" xr:uid="{00000000-0005-0000-0000-0000F7070000}"/>
    <cellStyle name="Normal 2 2 3 3" xfId="2030" xr:uid="{00000000-0005-0000-0000-0000F8070000}"/>
    <cellStyle name="Normal 2 2 4" xfId="2031" xr:uid="{00000000-0005-0000-0000-0000F9070000}"/>
    <cellStyle name="Normal 2 2_BURE COMMERCE" xfId="2032" xr:uid="{00000000-0005-0000-0000-0000FA070000}"/>
    <cellStyle name="Normal 2 20" xfId="2033" xr:uid="{00000000-0005-0000-0000-0000FB070000}"/>
    <cellStyle name="Normal 2 20 2" xfId="2034" xr:uid="{00000000-0005-0000-0000-0000FC070000}"/>
    <cellStyle name="Normal 2 20 2 2" xfId="2035" xr:uid="{00000000-0005-0000-0000-0000FD070000}"/>
    <cellStyle name="Normal 2 20 3" xfId="2036" xr:uid="{00000000-0005-0000-0000-0000FE070000}"/>
    <cellStyle name="Normal 2 21" xfId="2037" xr:uid="{00000000-0005-0000-0000-0000FF070000}"/>
    <cellStyle name="Normal 2 21 2" xfId="2038" xr:uid="{00000000-0005-0000-0000-000000080000}"/>
    <cellStyle name="Normal 2 21 2 2" xfId="2039" xr:uid="{00000000-0005-0000-0000-000001080000}"/>
    <cellStyle name="Normal 2 22" xfId="2040" xr:uid="{00000000-0005-0000-0000-000002080000}"/>
    <cellStyle name="Normal 2 22 2" xfId="2041" xr:uid="{00000000-0005-0000-0000-000003080000}"/>
    <cellStyle name="Normal 2 22 2 2" xfId="2042" xr:uid="{00000000-0005-0000-0000-000004080000}"/>
    <cellStyle name="Normal 2 23" xfId="2043" xr:uid="{00000000-0005-0000-0000-000005080000}"/>
    <cellStyle name="Normal 2 23 2" xfId="2044" xr:uid="{00000000-0005-0000-0000-000006080000}"/>
    <cellStyle name="Normal 2 23 2 2" xfId="2045" xr:uid="{00000000-0005-0000-0000-000007080000}"/>
    <cellStyle name="Normal 2 24" xfId="2046" xr:uid="{00000000-0005-0000-0000-000008080000}"/>
    <cellStyle name="Normal 2 24 2" xfId="2047" xr:uid="{00000000-0005-0000-0000-000009080000}"/>
    <cellStyle name="Normal 2 24 2 2" xfId="2048" xr:uid="{00000000-0005-0000-0000-00000A080000}"/>
    <cellStyle name="Normal 2 25" xfId="2049" xr:uid="{00000000-0005-0000-0000-00000B080000}"/>
    <cellStyle name="Normal 2 25 2" xfId="2050" xr:uid="{00000000-0005-0000-0000-00000C080000}"/>
    <cellStyle name="Normal 2 25 2 2" xfId="2051" xr:uid="{00000000-0005-0000-0000-00000D080000}"/>
    <cellStyle name="Normal 2 26" xfId="2052" xr:uid="{00000000-0005-0000-0000-00000E080000}"/>
    <cellStyle name="Normal 2 26 2" xfId="2053" xr:uid="{00000000-0005-0000-0000-00000F080000}"/>
    <cellStyle name="Normal 2 26 2 2" xfId="2054" xr:uid="{00000000-0005-0000-0000-000010080000}"/>
    <cellStyle name="Normal 2 27" xfId="2055" xr:uid="{00000000-0005-0000-0000-000011080000}"/>
    <cellStyle name="Normal 2 27 2" xfId="2056" xr:uid="{00000000-0005-0000-0000-000012080000}"/>
    <cellStyle name="Normal 2 27 2 2" xfId="2057" xr:uid="{00000000-0005-0000-0000-000013080000}"/>
    <cellStyle name="Normal 2 28" xfId="2058" xr:uid="{00000000-0005-0000-0000-000014080000}"/>
    <cellStyle name="Normal 2 28 2" xfId="2059" xr:uid="{00000000-0005-0000-0000-000015080000}"/>
    <cellStyle name="Normal 2 28 2 2" xfId="2060" xr:uid="{00000000-0005-0000-0000-000016080000}"/>
    <cellStyle name="Normal 2 29" xfId="2061" xr:uid="{00000000-0005-0000-0000-000017080000}"/>
    <cellStyle name="Normal 2 29 2" xfId="2062" xr:uid="{00000000-0005-0000-0000-000018080000}"/>
    <cellStyle name="Normal 2 29 2 2" xfId="2063" xr:uid="{00000000-0005-0000-0000-000019080000}"/>
    <cellStyle name="Normal 2 3" xfId="2064" xr:uid="{00000000-0005-0000-0000-00001A080000}"/>
    <cellStyle name="Normal 2 3 2" xfId="2065" xr:uid="{00000000-0005-0000-0000-00001B080000}"/>
    <cellStyle name="Normal 2 3 2 2" xfId="2066" xr:uid="{00000000-0005-0000-0000-00001C080000}"/>
    <cellStyle name="Normal 2 3 3" xfId="2067" xr:uid="{00000000-0005-0000-0000-00001D080000}"/>
    <cellStyle name="Normal 2 3 3 2" xfId="2068" xr:uid="{00000000-0005-0000-0000-00001E080000}"/>
    <cellStyle name="Normal 2 3_BURE COMMERCE" xfId="2069" xr:uid="{00000000-0005-0000-0000-00001F080000}"/>
    <cellStyle name="Normal 2 30" xfId="2070" xr:uid="{00000000-0005-0000-0000-000020080000}"/>
    <cellStyle name="Normal 2 31" xfId="2071" xr:uid="{00000000-0005-0000-0000-000021080000}"/>
    <cellStyle name="Normal 2 32" xfId="2072" xr:uid="{00000000-0005-0000-0000-000022080000}"/>
    <cellStyle name="Normal 2 33" xfId="2073" xr:uid="{00000000-0005-0000-0000-000023080000}"/>
    <cellStyle name="Normal 2 34" xfId="2074" xr:uid="{00000000-0005-0000-0000-000024080000}"/>
    <cellStyle name="Normal 2 35" xfId="2075" xr:uid="{00000000-0005-0000-0000-000025080000}"/>
    <cellStyle name="Normal 2 36" xfId="2076" xr:uid="{00000000-0005-0000-0000-000026080000}"/>
    <cellStyle name="Normal 2 37" xfId="2077" xr:uid="{00000000-0005-0000-0000-000027080000}"/>
    <cellStyle name="Normal 2 38" xfId="2078" xr:uid="{00000000-0005-0000-0000-000028080000}"/>
    <cellStyle name="Normal 2 39" xfId="2079" xr:uid="{00000000-0005-0000-0000-000029080000}"/>
    <cellStyle name="Normal 2 4" xfId="2080" xr:uid="{00000000-0005-0000-0000-00002A080000}"/>
    <cellStyle name="Normal 2 4 2" xfId="2081" xr:uid="{00000000-0005-0000-0000-00002B080000}"/>
    <cellStyle name="Normal 2 4 2 2" xfId="2082" xr:uid="{00000000-0005-0000-0000-00002C080000}"/>
    <cellStyle name="Normal 2 4 2 2 2" xfId="2083" xr:uid="{00000000-0005-0000-0000-00002D080000}"/>
    <cellStyle name="Normal 2 4 3" xfId="2084" xr:uid="{00000000-0005-0000-0000-00002E080000}"/>
    <cellStyle name="Normal 2 4 3 2" xfId="2085" xr:uid="{00000000-0005-0000-0000-00002F080000}"/>
    <cellStyle name="Normal 2 4 4" xfId="2086" xr:uid="{00000000-0005-0000-0000-000030080000}"/>
    <cellStyle name="Normal 2 4_BURE COMMERCE" xfId="2087" xr:uid="{00000000-0005-0000-0000-000031080000}"/>
    <cellStyle name="Normal 2 40" xfId="2088" xr:uid="{00000000-0005-0000-0000-000032080000}"/>
    <cellStyle name="Normal 2 41" xfId="2089" xr:uid="{00000000-0005-0000-0000-000033080000}"/>
    <cellStyle name="Normal 2 42" xfId="2090" xr:uid="{00000000-0005-0000-0000-000034080000}"/>
    <cellStyle name="Normal 2 43" xfId="2091" xr:uid="{00000000-0005-0000-0000-000035080000}"/>
    <cellStyle name="Normal 2 44" xfId="2092" xr:uid="{00000000-0005-0000-0000-000036080000}"/>
    <cellStyle name="Normal 2 45" xfId="2093" xr:uid="{00000000-0005-0000-0000-000037080000}"/>
    <cellStyle name="Normal 2 46" xfId="2094" xr:uid="{00000000-0005-0000-0000-000038080000}"/>
    <cellStyle name="Normal 2 47" xfId="2095" xr:uid="{00000000-0005-0000-0000-000039080000}"/>
    <cellStyle name="Normal 2 48" xfId="2096" xr:uid="{00000000-0005-0000-0000-00003A080000}"/>
    <cellStyle name="Normal 2 49" xfId="2097" xr:uid="{00000000-0005-0000-0000-00003B080000}"/>
    <cellStyle name="Normal 2 5" xfId="2098" xr:uid="{00000000-0005-0000-0000-00003C080000}"/>
    <cellStyle name="Normal 2 5 2" xfId="2099" xr:uid="{00000000-0005-0000-0000-00003D080000}"/>
    <cellStyle name="Normal 2 5 2 2" xfId="2100" xr:uid="{00000000-0005-0000-0000-00003E080000}"/>
    <cellStyle name="Normal 2 5 3" xfId="2101" xr:uid="{00000000-0005-0000-0000-00003F080000}"/>
    <cellStyle name="Normal 2 5 3 2" xfId="2102" xr:uid="{00000000-0005-0000-0000-000040080000}"/>
    <cellStyle name="Normal 2 5_BURE COMMERCE" xfId="2103" xr:uid="{00000000-0005-0000-0000-000041080000}"/>
    <cellStyle name="Normal 2 50" xfId="2104" xr:uid="{00000000-0005-0000-0000-000042080000}"/>
    <cellStyle name="Normal 2 51" xfId="2105" xr:uid="{00000000-0005-0000-0000-000043080000}"/>
    <cellStyle name="Normal 2 6" xfId="2106" xr:uid="{00000000-0005-0000-0000-000044080000}"/>
    <cellStyle name="Normal 2 6 2" xfId="2107" xr:uid="{00000000-0005-0000-0000-000045080000}"/>
    <cellStyle name="Normal 2 6 2 2" xfId="2108" xr:uid="{00000000-0005-0000-0000-000046080000}"/>
    <cellStyle name="Normal 2 6 3" xfId="2109" xr:uid="{00000000-0005-0000-0000-000047080000}"/>
    <cellStyle name="Normal 2 6 3 2" xfId="2110" xr:uid="{00000000-0005-0000-0000-000048080000}"/>
    <cellStyle name="Normal 2 6_BURE COMMERCE" xfId="2111" xr:uid="{00000000-0005-0000-0000-000049080000}"/>
    <cellStyle name="Normal 2 7" xfId="2112" xr:uid="{00000000-0005-0000-0000-00004A080000}"/>
    <cellStyle name="Normal 2 7 2" xfId="2113" xr:uid="{00000000-0005-0000-0000-00004B080000}"/>
    <cellStyle name="Normal 2 7 2 2" xfId="2114" xr:uid="{00000000-0005-0000-0000-00004C080000}"/>
    <cellStyle name="Normal 2 7 3" xfId="2115" xr:uid="{00000000-0005-0000-0000-00004D080000}"/>
    <cellStyle name="Normal 2 7 3 2" xfId="2116" xr:uid="{00000000-0005-0000-0000-00004E080000}"/>
    <cellStyle name="Normal 2 7_BURE COMMERCE" xfId="2117" xr:uid="{00000000-0005-0000-0000-00004F080000}"/>
    <cellStyle name="Normal 2 8" xfId="2118" xr:uid="{00000000-0005-0000-0000-000050080000}"/>
    <cellStyle name="Normal 2 8 2" xfId="2119" xr:uid="{00000000-0005-0000-0000-000051080000}"/>
    <cellStyle name="Normal 2 8 2 2" xfId="2120" xr:uid="{00000000-0005-0000-0000-000052080000}"/>
    <cellStyle name="Normal 2 8 3" xfId="2121" xr:uid="{00000000-0005-0000-0000-000053080000}"/>
    <cellStyle name="Normal 2 8 3 2" xfId="2122" xr:uid="{00000000-0005-0000-0000-000054080000}"/>
    <cellStyle name="Normal 2 8_BURE COMMERCE" xfId="2123" xr:uid="{00000000-0005-0000-0000-000055080000}"/>
    <cellStyle name="Normal 2 9" xfId="2124" xr:uid="{00000000-0005-0000-0000-000056080000}"/>
    <cellStyle name="Normal 2 9 2" xfId="2125" xr:uid="{00000000-0005-0000-0000-000057080000}"/>
    <cellStyle name="Normal 2 9 2 2" xfId="2126" xr:uid="{00000000-0005-0000-0000-000058080000}"/>
    <cellStyle name="Normal 2 9 3" xfId="2127" xr:uid="{00000000-0005-0000-0000-000059080000}"/>
    <cellStyle name="Normal 2 9 3 2" xfId="2128" xr:uid="{00000000-0005-0000-0000-00005A080000}"/>
    <cellStyle name="Normal 2 9_BURE COMMERCE" xfId="2129" xr:uid="{00000000-0005-0000-0000-00005B080000}"/>
    <cellStyle name="Normal 2_BURE COMMERCE" xfId="2130" xr:uid="{00000000-0005-0000-0000-00005C080000}"/>
    <cellStyle name="Normal 20" xfId="2131" xr:uid="{00000000-0005-0000-0000-00005D080000}"/>
    <cellStyle name="Normal 21" xfId="2132" xr:uid="{00000000-0005-0000-0000-00005E080000}"/>
    <cellStyle name="Normal 22" xfId="2133" xr:uid="{00000000-0005-0000-0000-00005F080000}"/>
    <cellStyle name="Normal 23" xfId="2134" xr:uid="{00000000-0005-0000-0000-000060080000}"/>
    <cellStyle name="Normal 24" xfId="2135" xr:uid="{00000000-0005-0000-0000-000061080000}"/>
    <cellStyle name="Normal 25" xfId="2136" xr:uid="{00000000-0005-0000-0000-000062080000}"/>
    <cellStyle name="Normal 26" xfId="2137" xr:uid="{00000000-0005-0000-0000-000063080000}"/>
    <cellStyle name="Normal 27" xfId="2138" xr:uid="{00000000-0005-0000-0000-000064080000}"/>
    <cellStyle name="Normal 28" xfId="2139" xr:uid="{00000000-0005-0000-0000-000065080000}"/>
    <cellStyle name="Normal 29" xfId="2140" xr:uid="{00000000-0005-0000-0000-000066080000}"/>
    <cellStyle name="Normal 3" xfId="2141" xr:uid="{00000000-0005-0000-0000-000067080000}"/>
    <cellStyle name="Normal 3 10" xfId="2142" xr:uid="{00000000-0005-0000-0000-000068080000}"/>
    <cellStyle name="Normal 3 10 2" xfId="2143" xr:uid="{00000000-0005-0000-0000-000069080000}"/>
    <cellStyle name="Normal 3 10 2 2" xfId="2144" xr:uid="{00000000-0005-0000-0000-00006A080000}"/>
    <cellStyle name="Normal 3 10 3" xfId="2145" xr:uid="{00000000-0005-0000-0000-00006B080000}"/>
    <cellStyle name="Normal 3 10 3 2" xfId="2146" xr:uid="{00000000-0005-0000-0000-00006C080000}"/>
    <cellStyle name="Normal 3 10_BURE COMMERCE" xfId="2147" xr:uid="{00000000-0005-0000-0000-00006D080000}"/>
    <cellStyle name="Normal 3 11" xfId="2148" xr:uid="{00000000-0005-0000-0000-00006E080000}"/>
    <cellStyle name="Normal 3 11 2" xfId="2149" xr:uid="{00000000-0005-0000-0000-00006F080000}"/>
    <cellStyle name="Normal 3 11 2 2" xfId="2150" xr:uid="{00000000-0005-0000-0000-000070080000}"/>
    <cellStyle name="Normal 3 11 3" xfId="2151" xr:uid="{00000000-0005-0000-0000-000071080000}"/>
    <cellStyle name="Normal 3 11 3 2" xfId="2152" xr:uid="{00000000-0005-0000-0000-000072080000}"/>
    <cellStyle name="Normal 3 11_BURE COMMERCE" xfId="2153" xr:uid="{00000000-0005-0000-0000-000073080000}"/>
    <cellStyle name="Normal 3 12" xfId="2154" xr:uid="{00000000-0005-0000-0000-000074080000}"/>
    <cellStyle name="Normal 3 12 2" xfId="2155" xr:uid="{00000000-0005-0000-0000-000075080000}"/>
    <cellStyle name="Normal 3 12 2 2" xfId="2156" xr:uid="{00000000-0005-0000-0000-000076080000}"/>
    <cellStyle name="Normal 3 12 3" xfId="2157" xr:uid="{00000000-0005-0000-0000-000077080000}"/>
    <cellStyle name="Normal 3 12 3 2" xfId="2158" xr:uid="{00000000-0005-0000-0000-000078080000}"/>
    <cellStyle name="Normal 3 12_BURE COMMERCE" xfId="2159" xr:uid="{00000000-0005-0000-0000-000079080000}"/>
    <cellStyle name="Normal 3 13" xfId="2160" xr:uid="{00000000-0005-0000-0000-00007A080000}"/>
    <cellStyle name="Normal 3 13 2" xfId="2161" xr:uid="{00000000-0005-0000-0000-00007B080000}"/>
    <cellStyle name="Normal 3 13 2 2" xfId="2162" xr:uid="{00000000-0005-0000-0000-00007C080000}"/>
    <cellStyle name="Normal 3 13 3" xfId="2163" xr:uid="{00000000-0005-0000-0000-00007D080000}"/>
    <cellStyle name="Normal 3 13 3 2" xfId="2164" xr:uid="{00000000-0005-0000-0000-00007E080000}"/>
    <cellStyle name="Normal 3 13_BURE COMMERCE" xfId="2165" xr:uid="{00000000-0005-0000-0000-00007F080000}"/>
    <cellStyle name="Normal 3 14" xfId="2166" xr:uid="{00000000-0005-0000-0000-000080080000}"/>
    <cellStyle name="Normal 3 14 2" xfId="2167" xr:uid="{00000000-0005-0000-0000-000081080000}"/>
    <cellStyle name="Normal 3 15" xfId="2168" xr:uid="{00000000-0005-0000-0000-000082080000}"/>
    <cellStyle name="Normal 3 15 2" xfId="2169" xr:uid="{00000000-0005-0000-0000-000083080000}"/>
    <cellStyle name="Normal 3 15 3" xfId="2170" xr:uid="{00000000-0005-0000-0000-000084080000}"/>
    <cellStyle name="Normal 3 16" xfId="2171" xr:uid="{00000000-0005-0000-0000-000085080000}"/>
    <cellStyle name="Normal 3 16 2" xfId="2172" xr:uid="{00000000-0005-0000-0000-000086080000}"/>
    <cellStyle name="Normal 3 16 3" xfId="2173" xr:uid="{00000000-0005-0000-0000-000087080000}"/>
    <cellStyle name="Normal 3 17" xfId="2174" xr:uid="{00000000-0005-0000-0000-000088080000}"/>
    <cellStyle name="Normal 3 17 2" xfId="2175" xr:uid="{00000000-0005-0000-0000-000089080000}"/>
    <cellStyle name="Normal 3 18" xfId="2176" xr:uid="{00000000-0005-0000-0000-00008A080000}"/>
    <cellStyle name="Normal 3 18 2" xfId="2177" xr:uid="{00000000-0005-0000-0000-00008B080000}"/>
    <cellStyle name="Normal 3 19" xfId="2178" xr:uid="{00000000-0005-0000-0000-00008C080000}"/>
    <cellStyle name="Normal 3 19 2" xfId="2179" xr:uid="{00000000-0005-0000-0000-00008D080000}"/>
    <cellStyle name="Normal 3 2" xfId="2180" xr:uid="{00000000-0005-0000-0000-00008E080000}"/>
    <cellStyle name="Normal 3 2 2" xfId="2181" xr:uid="{00000000-0005-0000-0000-00008F080000}"/>
    <cellStyle name="Normal 3 2 2 2" xfId="2182" xr:uid="{00000000-0005-0000-0000-000090080000}"/>
    <cellStyle name="Normal 3 2 3" xfId="2183" xr:uid="{00000000-0005-0000-0000-000091080000}"/>
    <cellStyle name="Normal 3 2 3 2" xfId="2184" xr:uid="{00000000-0005-0000-0000-000092080000}"/>
    <cellStyle name="Normal 3 2_BURE COMMERCE" xfId="2185" xr:uid="{00000000-0005-0000-0000-000093080000}"/>
    <cellStyle name="Normal 3 20" xfId="2186" xr:uid="{00000000-0005-0000-0000-000094080000}"/>
    <cellStyle name="Normal 3 20 2" xfId="2187" xr:uid="{00000000-0005-0000-0000-000095080000}"/>
    <cellStyle name="Normal 3 21" xfId="2188" xr:uid="{00000000-0005-0000-0000-000096080000}"/>
    <cellStyle name="Normal 3 21 2" xfId="2189" xr:uid="{00000000-0005-0000-0000-000097080000}"/>
    <cellStyle name="Normal 3 22" xfId="2190" xr:uid="{00000000-0005-0000-0000-000098080000}"/>
    <cellStyle name="Normal 3 22 2" xfId="2191" xr:uid="{00000000-0005-0000-0000-000099080000}"/>
    <cellStyle name="Normal 3 23" xfId="2192" xr:uid="{00000000-0005-0000-0000-00009A080000}"/>
    <cellStyle name="Normal 3 23 2" xfId="2193" xr:uid="{00000000-0005-0000-0000-00009B080000}"/>
    <cellStyle name="Normal 3 24" xfId="2194" xr:uid="{00000000-0005-0000-0000-00009C080000}"/>
    <cellStyle name="Normal 3 24 2" xfId="2195" xr:uid="{00000000-0005-0000-0000-00009D080000}"/>
    <cellStyle name="Normal 3 25" xfId="2196" xr:uid="{00000000-0005-0000-0000-00009E080000}"/>
    <cellStyle name="Normal 3 25 2" xfId="2197" xr:uid="{00000000-0005-0000-0000-00009F080000}"/>
    <cellStyle name="Normal 3 26" xfId="2198" xr:uid="{00000000-0005-0000-0000-0000A0080000}"/>
    <cellStyle name="Normal 3 26 2" xfId="2199" xr:uid="{00000000-0005-0000-0000-0000A1080000}"/>
    <cellStyle name="Normal 3 27" xfId="2200" xr:uid="{00000000-0005-0000-0000-0000A2080000}"/>
    <cellStyle name="Normal 3 27 2" xfId="2201" xr:uid="{00000000-0005-0000-0000-0000A3080000}"/>
    <cellStyle name="Normal 3 28" xfId="2202" xr:uid="{00000000-0005-0000-0000-0000A4080000}"/>
    <cellStyle name="Normal 3 28 2" xfId="2203" xr:uid="{00000000-0005-0000-0000-0000A5080000}"/>
    <cellStyle name="Normal 3 29" xfId="2204" xr:uid="{00000000-0005-0000-0000-0000A6080000}"/>
    <cellStyle name="Normal 3 3" xfId="2205" xr:uid="{00000000-0005-0000-0000-0000A7080000}"/>
    <cellStyle name="Normal 3 3 2" xfId="2206" xr:uid="{00000000-0005-0000-0000-0000A8080000}"/>
    <cellStyle name="Normal 3 3 2 2" xfId="2207" xr:uid="{00000000-0005-0000-0000-0000A9080000}"/>
    <cellStyle name="Normal 3 3 3" xfId="2208" xr:uid="{00000000-0005-0000-0000-0000AA080000}"/>
    <cellStyle name="Normal 3 3 3 2" xfId="2209" xr:uid="{00000000-0005-0000-0000-0000AB080000}"/>
    <cellStyle name="Normal 3 3_BURE COMMERCE" xfId="2210" xr:uid="{00000000-0005-0000-0000-0000AC080000}"/>
    <cellStyle name="Normal 3 30" xfId="2211" xr:uid="{00000000-0005-0000-0000-0000AD080000}"/>
    <cellStyle name="Normal 3 31" xfId="2212" xr:uid="{00000000-0005-0000-0000-0000AE080000}"/>
    <cellStyle name="Normal 3 32" xfId="2213" xr:uid="{00000000-0005-0000-0000-0000AF080000}"/>
    <cellStyle name="Normal 3 33" xfId="2214" xr:uid="{00000000-0005-0000-0000-0000B0080000}"/>
    <cellStyle name="Normal 3 34" xfId="2215" xr:uid="{00000000-0005-0000-0000-0000B1080000}"/>
    <cellStyle name="Normal 3 34 2" xfId="2216" xr:uid="{00000000-0005-0000-0000-0000B2080000}"/>
    <cellStyle name="Normal 3 34 2 2" xfId="2217" xr:uid="{00000000-0005-0000-0000-0000B3080000}"/>
    <cellStyle name="Normal 3 34 2 3" xfId="2218" xr:uid="{00000000-0005-0000-0000-0000B4080000}"/>
    <cellStyle name="Normal 3 34 2 4" xfId="2219" xr:uid="{00000000-0005-0000-0000-0000B5080000}"/>
    <cellStyle name="Normal 3 34 2 5" xfId="2220" xr:uid="{00000000-0005-0000-0000-0000B6080000}"/>
    <cellStyle name="Normal 3 34 3" xfId="2221" xr:uid="{00000000-0005-0000-0000-0000B7080000}"/>
    <cellStyle name="Normal 3 34 4" xfId="2222" xr:uid="{00000000-0005-0000-0000-0000B8080000}"/>
    <cellStyle name="Normal 3 35" xfId="2223" xr:uid="{00000000-0005-0000-0000-0000B9080000}"/>
    <cellStyle name="Normal 3 35 2" xfId="2224" xr:uid="{00000000-0005-0000-0000-0000BA080000}"/>
    <cellStyle name="Normal 3 35 2 2" xfId="2225" xr:uid="{00000000-0005-0000-0000-0000BB080000}"/>
    <cellStyle name="Normal 3 35 2 3" xfId="2226" xr:uid="{00000000-0005-0000-0000-0000BC080000}"/>
    <cellStyle name="Normal 3 35 2 4" xfId="2227" xr:uid="{00000000-0005-0000-0000-0000BD080000}"/>
    <cellStyle name="Normal 3 35 2 5" xfId="2228" xr:uid="{00000000-0005-0000-0000-0000BE080000}"/>
    <cellStyle name="Normal 3 35 3" xfId="2229" xr:uid="{00000000-0005-0000-0000-0000BF080000}"/>
    <cellStyle name="Normal 3 35 4" xfId="2230" xr:uid="{00000000-0005-0000-0000-0000C0080000}"/>
    <cellStyle name="Normal 3 36" xfId="2231" xr:uid="{00000000-0005-0000-0000-0000C1080000}"/>
    <cellStyle name="Normal 3 37" xfId="2232" xr:uid="{00000000-0005-0000-0000-0000C2080000}"/>
    <cellStyle name="Normal 3 38" xfId="2233" xr:uid="{00000000-0005-0000-0000-0000C3080000}"/>
    <cellStyle name="Normal 3 39" xfId="2234" xr:uid="{00000000-0005-0000-0000-0000C4080000}"/>
    <cellStyle name="Normal 3 4" xfId="2235" xr:uid="{00000000-0005-0000-0000-0000C5080000}"/>
    <cellStyle name="Normal 3 4 2" xfId="2236" xr:uid="{00000000-0005-0000-0000-0000C6080000}"/>
    <cellStyle name="Normal 3 4 2 2" xfId="2237" xr:uid="{00000000-0005-0000-0000-0000C7080000}"/>
    <cellStyle name="Normal 3 4 3" xfId="2238" xr:uid="{00000000-0005-0000-0000-0000C8080000}"/>
    <cellStyle name="Normal 3 4 3 2" xfId="2239" xr:uid="{00000000-0005-0000-0000-0000C9080000}"/>
    <cellStyle name="Normal 3 4_BURE COMMERCE" xfId="2240" xr:uid="{00000000-0005-0000-0000-0000CA080000}"/>
    <cellStyle name="Normal 3 40" xfId="2241" xr:uid="{00000000-0005-0000-0000-0000CB080000}"/>
    <cellStyle name="Normal 3 41" xfId="2242" xr:uid="{00000000-0005-0000-0000-0000CC080000}"/>
    <cellStyle name="Normal 3 42" xfId="2243" xr:uid="{00000000-0005-0000-0000-0000CD080000}"/>
    <cellStyle name="Normal 3 43" xfId="2244" xr:uid="{00000000-0005-0000-0000-0000CE080000}"/>
    <cellStyle name="Normal 3 44" xfId="2245" xr:uid="{00000000-0005-0000-0000-0000CF080000}"/>
    <cellStyle name="Normal 3 45" xfId="2246" xr:uid="{00000000-0005-0000-0000-0000D0080000}"/>
    <cellStyle name="Normal 3 46" xfId="2247" xr:uid="{00000000-0005-0000-0000-0000D1080000}"/>
    <cellStyle name="Normal 3 47" xfId="2248" xr:uid="{00000000-0005-0000-0000-0000D2080000}"/>
    <cellStyle name="Normal 3 48" xfId="2249" xr:uid="{00000000-0005-0000-0000-0000D3080000}"/>
    <cellStyle name="Normal 3 49" xfId="2250" xr:uid="{00000000-0005-0000-0000-0000D4080000}"/>
    <cellStyle name="Normal 3 5" xfId="2251" xr:uid="{00000000-0005-0000-0000-0000D5080000}"/>
    <cellStyle name="Normal 3 5 2" xfId="2252" xr:uid="{00000000-0005-0000-0000-0000D6080000}"/>
    <cellStyle name="Normal 3 5 2 2" xfId="2253" xr:uid="{00000000-0005-0000-0000-0000D7080000}"/>
    <cellStyle name="Normal 3 5 3" xfId="2254" xr:uid="{00000000-0005-0000-0000-0000D8080000}"/>
    <cellStyle name="Normal 3 5 3 2" xfId="2255" xr:uid="{00000000-0005-0000-0000-0000D9080000}"/>
    <cellStyle name="Normal 3 5_BURE COMMERCE" xfId="2256" xr:uid="{00000000-0005-0000-0000-0000DA080000}"/>
    <cellStyle name="Normal 3 50" xfId="2257" xr:uid="{00000000-0005-0000-0000-0000DB080000}"/>
    <cellStyle name="Normal 3 51" xfId="2258" xr:uid="{00000000-0005-0000-0000-0000DC080000}"/>
    <cellStyle name="Normal 3 52" xfId="2259" xr:uid="{00000000-0005-0000-0000-0000DD080000}"/>
    <cellStyle name="Normal 3 53" xfId="2260" xr:uid="{00000000-0005-0000-0000-0000DE080000}"/>
    <cellStyle name="Normal 3 54" xfId="2261" xr:uid="{00000000-0005-0000-0000-0000DF080000}"/>
    <cellStyle name="Normal 3 55" xfId="2262" xr:uid="{00000000-0005-0000-0000-0000E0080000}"/>
    <cellStyle name="Normal 3 56" xfId="2263" xr:uid="{00000000-0005-0000-0000-0000E1080000}"/>
    <cellStyle name="Normal 3 57" xfId="2264" xr:uid="{00000000-0005-0000-0000-0000E2080000}"/>
    <cellStyle name="Normal 3 58" xfId="2265" xr:uid="{00000000-0005-0000-0000-0000E3080000}"/>
    <cellStyle name="Normal 3 59" xfId="2266" xr:uid="{00000000-0005-0000-0000-0000E4080000}"/>
    <cellStyle name="Normal 3 6" xfId="2267" xr:uid="{00000000-0005-0000-0000-0000E5080000}"/>
    <cellStyle name="Normal 3 6 2" xfId="2268" xr:uid="{00000000-0005-0000-0000-0000E6080000}"/>
    <cellStyle name="Normal 3 6 2 2" xfId="2269" xr:uid="{00000000-0005-0000-0000-0000E7080000}"/>
    <cellStyle name="Normal 3 6 3" xfId="2270" xr:uid="{00000000-0005-0000-0000-0000E8080000}"/>
    <cellStyle name="Normal 3 6 3 2" xfId="2271" xr:uid="{00000000-0005-0000-0000-0000E9080000}"/>
    <cellStyle name="Normal 3 6_BURE COMMERCE" xfId="2272" xr:uid="{00000000-0005-0000-0000-0000EA080000}"/>
    <cellStyle name="Normal 3 60" xfId="2273" xr:uid="{00000000-0005-0000-0000-0000EB080000}"/>
    <cellStyle name="Normal 3 61" xfId="2274" xr:uid="{00000000-0005-0000-0000-0000EC080000}"/>
    <cellStyle name="Normal 3 62" xfId="2275" xr:uid="{00000000-0005-0000-0000-0000ED080000}"/>
    <cellStyle name="Normal 3 63" xfId="2276" xr:uid="{00000000-0005-0000-0000-0000EE080000}"/>
    <cellStyle name="Normal 3 64" xfId="2277" xr:uid="{00000000-0005-0000-0000-0000EF080000}"/>
    <cellStyle name="Normal 3 65" xfId="2278" xr:uid="{00000000-0005-0000-0000-0000F0080000}"/>
    <cellStyle name="Normal 3 66" xfId="2279" xr:uid="{00000000-0005-0000-0000-0000F1080000}"/>
    <cellStyle name="Normal 3 67" xfId="2280" xr:uid="{00000000-0005-0000-0000-0000F2080000}"/>
    <cellStyle name="Normal 3 68" xfId="2281" xr:uid="{00000000-0005-0000-0000-0000F3080000}"/>
    <cellStyle name="Normal 3 69" xfId="2282" xr:uid="{00000000-0005-0000-0000-0000F4080000}"/>
    <cellStyle name="Normal 3 7" xfId="2283" xr:uid="{00000000-0005-0000-0000-0000F5080000}"/>
    <cellStyle name="Normal 3 7 2" xfId="2284" xr:uid="{00000000-0005-0000-0000-0000F6080000}"/>
    <cellStyle name="Normal 3 7 2 2" xfId="2285" xr:uid="{00000000-0005-0000-0000-0000F7080000}"/>
    <cellStyle name="Normal 3 7 3" xfId="2286" xr:uid="{00000000-0005-0000-0000-0000F8080000}"/>
    <cellStyle name="Normal 3 7 3 2" xfId="2287" xr:uid="{00000000-0005-0000-0000-0000F9080000}"/>
    <cellStyle name="Normal 3 7_BURE COMMERCE" xfId="2288" xr:uid="{00000000-0005-0000-0000-0000FA080000}"/>
    <cellStyle name="Normal 3 8" xfId="2289" xr:uid="{00000000-0005-0000-0000-0000FB080000}"/>
    <cellStyle name="Normal 3 8 2" xfId="2290" xr:uid="{00000000-0005-0000-0000-0000FC080000}"/>
    <cellStyle name="Normal 3 8 2 2" xfId="2291" xr:uid="{00000000-0005-0000-0000-0000FD080000}"/>
    <cellStyle name="Normal 3 8 3" xfId="2292" xr:uid="{00000000-0005-0000-0000-0000FE080000}"/>
    <cellStyle name="Normal 3 8 3 2" xfId="2293" xr:uid="{00000000-0005-0000-0000-0000FF080000}"/>
    <cellStyle name="Normal 3 8_BURE COMMERCE" xfId="2294" xr:uid="{00000000-0005-0000-0000-000000090000}"/>
    <cellStyle name="Normal 3 9" xfId="2295" xr:uid="{00000000-0005-0000-0000-000001090000}"/>
    <cellStyle name="Normal 3 9 2" xfId="2296" xr:uid="{00000000-0005-0000-0000-000002090000}"/>
    <cellStyle name="Normal 3 9 2 2" xfId="2297" xr:uid="{00000000-0005-0000-0000-000003090000}"/>
    <cellStyle name="Normal 3 9 3" xfId="2298" xr:uid="{00000000-0005-0000-0000-000004090000}"/>
    <cellStyle name="Normal 3 9 3 2" xfId="2299" xr:uid="{00000000-0005-0000-0000-000005090000}"/>
    <cellStyle name="Normal 3 9_BURE COMMERCE" xfId="2300" xr:uid="{00000000-0005-0000-0000-000006090000}"/>
    <cellStyle name="Normal 3_BURE COMMERCE" xfId="2301" xr:uid="{00000000-0005-0000-0000-000007090000}"/>
    <cellStyle name="Normal 30" xfId="2302" xr:uid="{00000000-0005-0000-0000-000008090000}"/>
    <cellStyle name="Normal 31" xfId="2303" xr:uid="{00000000-0005-0000-0000-000009090000}"/>
    <cellStyle name="Normal 32" xfId="2304" xr:uid="{00000000-0005-0000-0000-00000A090000}"/>
    <cellStyle name="Normal 33" xfId="2305" xr:uid="{00000000-0005-0000-0000-00000B090000}"/>
    <cellStyle name="Normal 34" xfId="2306" xr:uid="{00000000-0005-0000-0000-00000C090000}"/>
    <cellStyle name="Normal 35" xfId="2307" xr:uid="{00000000-0005-0000-0000-00000D090000}"/>
    <cellStyle name="Normal 36" xfId="2308" xr:uid="{00000000-0005-0000-0000-00000E090000}"/>
    <cellStyle name="Normal 37" xfId="2309" xr:uid="{00000000-0005-0000-0000-00000F090000}"/>
    <cellStyle name="Normal 38" xfId="2310" xr:uid="{00000000-0005-0000-0000-000010090000}"/>
    <cellStyle name="Normal 39" xfId="2311" xr:uid="{00000000-0005-0000-0000-000011090000}"/>
    <cellStyle name="Normal 4" xfId="2312" xr:uid="{00000000-0005-0000-0000-000012090000}"/>
    <cellStyle name="Normal 4 2" xfId="2313" xr:uid="{00000000-0005-0000-0000-000013090000}"/>
    <cellStyle name="Normal 4 3" xfId="2314" xr:uid="{00000000-0005-0000-0000-000014090000}"/>
    <cellStyle name="Normal 4 3 2" xfId="2315" xr:uid="{00000000-0005-0000-0000-000015090000}"/>
    <cellStyle name="Normal 4 3 3" xfId="2316" xr:uid="{00000000-0005-0000-0000-000016090000}"/>
    <cellStyle name="Normal 4 3 4" xfId="2317" xr:uid="{00000000-0005-0000-0000-000017090000}"/>
    <cellStyle name="Normal 4 4" xfId="2318" xr:uid="{00000000-0005-0000-0000-000018090000}"/>
    <cellStyle name="Normal 4 4 2" xfId="2319" xr:uid="{00000000-0005-0000-0000-000019090000}"/>
    <cellStyle name="Normal 4 4 3" xfId="2320" xr:uid="{00000000-0005-0000-0000-00001A090000}"/>
    <cellStyle name="Normal 4 5" xfId="2321" xr:uid="{00000000-0005-0000-0000-00001B090000}"/>
    <cellStyle name="Normal 4 5 2" xfId="2322" xr:uid="{00000000-0005-0000-0000-00001C090000}"/>
    <cellStyle name="Normal 4 6" xfId="2323" xr:uid="{00000000-0005-0000-0000-00001D090000}"/>
    <cellStyle name="Normal 4 7" xfId="2324" xr:uid="{00000000-0005-0000-0000-00001E090000}"/>
    <cellStyle name="Normal 40" xfId="2325" xr:uid="{00000000-0005-0000-0000-00001F090000}"/>
    <cellStyle name="Normal 41" xfId="2326" xr:uid="{00000000-0005-0000-0000-000020090000}"/>
    <cellStyle name="Normal 42" xfId="2327" xr:uid="{00000000-0005-0000-0000-000021090000}"/>
    <cellStyle name="Normal 43" xfId="2328" xr:uid="{00000000-0005-0000-0000-000022090000}"/>
    <cellStyle name="Normal 44" xfId="2329" xr:uid="{00000000-0005-0000-0000-000023090000}"/>
    <cellStyle name="Normal 45" xfId="2330" xr:uid="{00000000-0005-0000-0000-000024090000}"/>
    <cellStyle name="Normal 46" xfId="2331" xr:uid="{00000000-0005-0000-0000-000025090000}"/>
    <cellStyle name="Normal 47" xfId="2332" xr:uid="{00000000-0005-0000-0000-000026090000}"/>
    <cellStyle name="Normal 48" xfId="2333" xr:uid="{00000000-0005-0000-0000-000027090000}"/>
    <cellStyle name="Normal 49" xfId="2334" xr:uid="{00000000-0005-0000-0000-000028090000}"/>
    <cellStyle name="Normal 5" xfId="2335" xr:uid="{00000000-0005-0000-0000-000029090000}"/>
    <cellStyle name="Normal 5 10" xfId="2336" xr:uid="{00000000-0005-0000-0000-00002A090000}"/>
    <cellStyle name="Normal 5 2" xfId="2337" xr:uid="{00000000-0005-0000-0000-00002B090000}"/>
    <cellStyle name="Normal 5 2 2" xfId="2338" xr:uid="{00000000-0005-0000-0000-00002C090000}"/>
    <cellStyle name="Normal 5 2 3" xfId="2339" xr:uid="{00000000-0005-0000-0000-00002D090000}"/>
    <cellStyle name="Normal 5 2 4" xfId="2340" xr:uid="{00000000-0005-0000-0000-00002E090000}"/>
    <cellStyle name="Normal 5 3" xfId="2341" xr:uid="{00000000-0005-0000-0000-00002F090000}"/>
    <cellStyle name="Normal 5 4" xfId="2342" xr:uid="{00000000-0005-0000-0000-000030090000}"/>
    <cellStyle name="Normal 5 4 2" xfId="2343" xr:uid="{00000000-0005-0000-0000-000031090000}"/>
    <cellStyle name="Normal 50" xfId="2344" xr:uid="{00000000-0005-0000-0000-000032090000}"/>
    <cellStyle name="Normal 51" xfId="2345" xr:uid="{00000000-0005-0000-0000-000033090000}"/>
    <cellStyle name="Normal 52" xfId="2346" xr:uid="{00000000-0005-0000-0000-000034090000}"/>
    <cellStyle name="Normal 53" xfId="2347" xr:uid="{00000000-0005-0000-0000-000035090000}"/>
    <cellStyle name="Normal 54" xfId="2348" xr:uid="{00000000-0005-0000-0000-000036090000}"/>
    <cellStyle name="Normal 55" xfId="2349" xr:uid="{00000000-0005-0000-0000-000037090000}"/>
    <cellStyle name="Normal 56" xfId="2350" xr:uid="{00000000-0005-0000-0000-000038090000}"/>
    <cellStyle name="Normal 57" xfId="2351" xr:uid="{00000000-0005-0000-0000-000039090000}"/>
    <cellStyle name="Normal 58" xfId="2352" xr:uid="{00000000-0005-0000-0000-00003A090000}"/>
    <cellStyle name="Normal 59" xfId="2353" xr:uid="{00000000-0005-0000-0000-00003B090000}"/>
    <cellStyle name="Normal 6" xfId="2354" xr:uid="{00000000-0005-0000-0000-00003C090000}"/>
    <cellStyle name="Normal 6 2" xfId="2355" xr:uid="{00000000-0005-0000-0000-00003D090000}"/>
    <cellStyle name="Normal 6 2 2" xfId="2356" xr:uid="{00000000-0005-0000-0000-00003E090000}"/>
    <cellStyle name="Normal 6 2 3" xfId="2357" xr:uid="{00000000-0005-0000-0000-00003F090000}"/>
    <cellStyle name="Normal 6 2 4" xfId="2358" xr:uid="{00000000-0005-0000-0000-000040090000}"/>
    <cellStyle name="Normal 6 3" xfId="2359" xr:uid="{00000000-0005-0000-0000-000041090000}"/>
    <cellStyle name="Normal 6 4" xfId="2360" xr:uid="{00000000-0005-0000-0000-000042090000}"/>
    <cellStyle name="Normal 6 4 2" xfId="2361" xr:uid="{00000000-0005-0000-0000-000043090000}"/>
    <cellStyle name="Normal 60" xfId="2362" xr:uid="{00000000-0005-0000-0000-000044090000}"/>
    <cellStyle name="Normal 61" xfId="2363" xr:uid="{00000000-0005-0000-0000-000045090000}"/>
    <cellStyle name="Normal 62" xfId="2364" xr:uid="{00000000-0005-0000-0000-000046090000}"/>
    <cellStyle name="Normal 63" xfId="2365" xr:uid="{00000000-0005-0000-0000-000047090000}"/>
    <cellStyle name="Normal 64" xfId="2366" xr:uid="{00000000-0005-0000-0000-000048090000}"/>
    <cellStyle name="Normal 65" xfId="2367" xr:uid="{00000000-0005-0000-0000-000049090000}"/>
    <cellStyle name="Normal 66" xfId="2368" xr:uid="{00000000-0005-0000-0000-00004A090000}"/>
    <cellStyle name="Normal 67" xfId="2369" xr:uid="{00000000-0005-0000-0000-00004B090000}"/>
    <cellStyle name="Normal 68" xfId="2370" xr:uid="{00000000-0005-0000-0000-00004C090000}"/>
    <cellStyle name="Normal 69" xfId="2371" xr:uid="{00000000-0005-0000-0000-00004D090000}"/>
    <cellStyle name="Normal 7" xfId="2372" xr:uid="{00000000-0005-0000-0000-00004E090000}"/>
    <cellStyle name="Normal 7 2" xfId="2373" xr:uid="{00000000-0005-0000-0000-00004F090000}"/>
    <cellStyle name="Normal 7 2 2" xfId="2374" xr:uid="{00000000-0005-0000-0000-000050090000}"/>
    <cellStyle name="Normal 7 2 3" xfId="2375" xr:uid="{00000000-0005-0000-0000-000051090000}"/>
    <cellStyle name="Normal 7 2 4" xfId="2376" xr:uid="{00000000-0005-0000-0000-000052090000}"/>
    <cellStyle name="Normal 7 3" xfId="2377" xr:uid="{00000000-0005-0000-0000-000053090000}"/>
    <cellStyle name="Normal 70" xfId="2378" xr:uid="{00000000-0005-0000-0000-000054090000}"/>
    <cellStyle name="Normal 71" xfId="2379" xr:uid="{00000000-0005-0000-0000-000055090000}"/>
    <cellStyle name="Normal 72" xfId="2380" xr:uid="{00000000-0005-0000-0000-000056090000}"/>
    <cellStyle name="Normal 73" xfId="2381" xr:uid="{00000000-0005-0000-0000-000057090000}"/>
    <cellStyle name="Normal 74" xfId="2382" xr:uid="{00000000-0005-0000-0000-000058090000}"/>
    <cellStyle name="Normal 75" xfId="2383" xr:uid="{00000000-0005-0000-0000-000059090000}"/>
    <cellStyle name="Normal 75 2" xfId="2384" xr:uid="{00000000-0005-0000-0000-00005A090000}"/>
    <cellStyle name="Normal 76" xfId="2385" xr:uid="{00000000-0005-0000-0000-00005B090000}"/>
    <cellStyle name="Normal 77" xfId="2386" xr:uid="{00000000-0005-0000-0000-00005C090000}"/>
    <cellStyle name="Normal 8" xfId="2387" xr:uid="{00000000-0005-0000-0000-00005D090000}"/>
    <cellStyle name="Normal 8 2" xfId="2388" xr:uid="{00000000-0005-0000-0000-00005E090000}"/>
    <cellStyle name="Normal 8 2 2" xfId="2389" xr:uid="{00000000-0005-0000-0000-00005F090000}"/>
    <cellStyle name="Normal 8 2 3" xfId="2390" xr:uid="{00000000-0005-0000-0000-000060090000}"/>
    <cellStyle name="Normal 8 2 4" xfId="2391" xr:uid="{00000000-0005-0000-0000-000061090000}"/>
    <cellStyle name="Normal 8 3" xfId="2392" xr:uid="{00000000-0005-0000-0000-000062090000}"/>
    <cellStyle name="Normal 9" xfId="2393" xr:uid="{00000000-0005-0000-0000-000063090000}"/>
    <cellStyle name="Normal 9 2" xfId="2394" xr:uid="{00000000-0005-0000-0000-000064090000}"/>
    <cellStyle name="Normal 9 2 2" xfId="2395" xr:uid="{00000000-0005-0000-0000-000065090000}"/>
    <cellStyle name="Normal 9 2 3" xfId="2396" xr:uid="{00000000-0005-0000-0000-000066090000}"/>
    <cellStyle name="Normal 9 2 4" xfId="2397" xr:uid="{00000000-0005-0000-0000-000067090000}"/>
    <cellStyle name="Normal 9 3" xfId="2398" xr:uid="{00000000-0005-0000-0000-000068090000}"/>
    <cellStyle name="Normal moj" xfId="2399" xr:uid="{00000000-0005-0000-0000-000069090000}"/>
    <cellStyle name="Normal_2.11 Mrtvačnica Sv. Jana_GLAVNI PZGJ+PPK_PR.TROŠK.CIJENE 2" xfId="2898" xr:uid="{F845CC58-12E5-4D3A-8922-5FF0044BB22F}"/>
    <cellStyle name="Normal1" xfId="2400" xr:uid="{00000000-0005-0000-0000-00006A090000}"/>
    <cellStyle name="Normal3" xfId="2401" xr:uid="{00000000-0005-0000-0000-00006B090000}"/>
    <cellStyle name="Normale_332BQ61B" xfId="2402" xr:uid="{00000000-0005-0000-0000-00006C090000}"/>
    <cellStyle name="Normalno 10" xfId="2403" xr:uid="{00000000-0005-0000-0000-00006D090000}"/>
    <cellStyle name="Normalno 10 2" xfId="2404" xr:uid="{00000000-0005-0000-0000-00006E090000}"/>
    <cellStyle name="Normalno 11" xfId="2405" xr:uid="{00000000-0005-0000-0000-00006F090000}"/>
    <cellStyle name="Normalno 2" xfId="2406" xr:uid="{00000000-0005-0000-0000-000070090000}"/>
    <cellStyle name="Normalno 2 2" xfId="2407" xr:uid="{00000000-0005-0000-0000-000071090000}"/>
    <cellStyle name="Normalno 2 2 2" xfId="2408" xr:uid="{00000000-0005-0000-0000-000072090000}"/>
    <cellStyle name="Normalno 2 2 3" xfId="2409" xr:uid="{00000000-0005-0000-0000-000073090000}"/>
    <cellStyle name="Normalno 2 3" xfId="2410" xr:uid="{00000000-0005-0000-0000-000074090000}"/>
    <cellStyle name="Normalno 2 4" xfId="2411" xr:uid="{00000000-0005-0000-0000-000075090000}"/>
    <cellStyle name="Normalno 3" xfId="2412" xr:uid="{00000000-0005-0000-0000-000076090000}"/>
    <cellStyle name="Normalno 4" xfId="2413" xr:uid="{00000000-0005-0000-0000-000077090000}"/>
    <cellStyle name="Normalno 4 2" xfId="2414" xr:uid="{00000000-0005-0000-0000-000078090000}"/>
    <cellStyle name="Normalno 4 3" xfId="2415" xr:uid="{00000000-0005-0000-0000-000079090000}"/>
    <cellStyle name="Normalno 4 4" xfId="2416" xr:uid="{00000000-0005-0000-0000-00007A090000}"/>
    <cellStyle name="Normalno 5" xfId="2417" xr:uid="{00000000-0005-0000-0000-00007B090000}"/>
    <cellStyle name="Normalno 5 2" xfId="2418" xr:uid="{00000000-0005-0000-0000-00007C090000}"/>
    <cellStyle name="Normalno 6" xfId="2419" xr:uid="{00000000-0005-0000-0000-00007D090000}"/>
    <cellStyle name="Normalno 7" xfId="2420" xr:uid="{00000000-0005-0000-0000-00007E090000}"/>
    <cellStyle name="Normalno 8" xfId="2421" xr:uid="{00000000-0005-0000-0000-00007F090000}"/>
    <cellStyle name="Normalno 8 2" xfId="2422" xr:uid="{00000000-0005-0000-0000-000080090000}"/>
    <cellStyle name="Normalno 8 3" xfId="2423" xr:uid="{00000000-0005-0000-0000-000081090000}"/>
    <cellStyle name="Normalno 9" xfId="2424" xr:uid="{00000000-0005-0000-0000-000082090000}"/>
    <cellStyle name="Normalno 9 2" xfId="2425" xr:uid="{00000000-0005-0000-0000-000083090000}"/>
    <cellStyle name="Note 10" xfId="2426" xr:uid="{00000000-0005-0000-0000-000084090000}"/>
    <cellStyle name="Note 10 2" xfId="2427" xr:uid="{00000000-0005-0000-0000-000085090000}"/>
    <cellStyle name="Note 10 2 2" xfId="2428" xr:uid="{00000000-0005-0000-0000-000086090000}"/>
    <cellStyle name="Note 10 3" xfId="2429" xr:uid="{00000000-0005-0000-0000-000087090000}"/>
    <cellStyle name="Note 10 3 2" xfId="2430" xr:uid="{00000000-0005-0000-0000-000088090000}"/>
    <cellStyle name="Note 10_BURE COMMERCE" xfId="2431" xr:uid="{00000000-0005-0000-0000-000089090000}"/>
    <cellStyle name="Note 11" xfId="2432" xr:uid="{00000000-0005-0000-0000-00008A090000}"/>
    <cellStyle name="Note 11 2" xfId="2433" xr:uid="{00000000-0005-0000-0000-00008B090000}"/>
    <cellStyle name="Note 11 2 2" xfId="2434" xr:uid="{00000000-0005-0000-0000-00008C090000}"/>
    <cellStyle name="Note 11 3" xfId="2435" xr:uid="{00000000-0005-0000-0000-00008D090000}"/>
    <cellStyle name="Note 11 3 2" xfId="2436" xr:uid="{00000000-0005-0000-0000-00008E090000}"/>
    <cellStyle name="Note 11_BURE COMMERCE" xfId="2437" xr:uid="{00000000-0005-0000-0000-00008F090000}"/>
    <cellStyle name="Note 12" xfId="2438" xr:uid="{00000000-0005-0000-0000-000090090000}"/>
    <cellStyle name="Note 12 2" xfId="2439" xr:uid="{00000000-0005-0000-0000-000091090000}"/>
    <cellStyle name="Note 12 2 2" xfId="2440" xr:uid="{00000000-0005-0000-0000-000092090000}"/>
    <cellStyle name="Note 12 3" xfId="2441" xr:uid="{00000000-0005-0000-0000-000093090000}"/>
    <cellStyle name="Note 12 3 2" xfId="2442" xr:uid="{00000000-0005-0000-0000-000094090000}"/>
    <cellStyle name="Note 12_BURE COMMERCE" xfId="2443" xr:uid="{00000000-0005-0000-0000-000095090000}"/>
    <cellStyle name="Note 13" xfId="2444" xr:uid="{00000000-0005-0000-0000-000096090000}"/>
    <cellStyle name="Note 13 2" xfId="2445" xr:uid="{00000000-0005-0000-0000-000097090000}"/>
    <cellStyle name="Note 13 2 2" xfId="2446" xr:uid="{00000000-0005-0000-0000-000098090000}"/>
    <cellStyle name="Note 13 3" xfId="2447" xr:uid="{00000000-0005-0000-0000-000099090000}"/>
    <cellStyle name="Note 13 3 2" xfId="2448" xr:uid="{00000000-0005-0000-0000-00009A090000}"/>
    <cellStyle name="Note 13_BURE COMMERCE" xfId="2449" xr:uid="{00000000-0005-0000-0000-00009B090000}"/>
    <cellStyle name="Note 14" xfId="2450" xr:uid="{00000000-0005-0000-0000-00009C090000}"/>
    <cellStyle name="Note 14 2" xfId="2451" xr:uid="{00000000-0005-0000-0000-00009D090000}"/>
    <cellStyle name="Note 14 2 2" xfId="2452" xr:uid="{00000000-0005-0000-0000-00009E090000}"/>
    <cellStyle name="Note 14 3" xfId="2453" xr:uid="{00000000-0005-0000-0000-00009F090000}"/>
    <cellStyle name="Note 14 3 2" xfId="2454" xr:uid="{00000000-0005-0000-0000-0000A0090000}"/>
    <cellStyle name="Note 14_BURE COMMERCE" xfId="2455" xr:uid="{00000000-0005-0000-0000-0000A1090000}"/>
    <cellStyle name="Note 15" xfId="2456" xr:uid="{00000000-0005-0000-0000-0000A2090000}"/>
    <cellStyle name="Note 15 2" xfId="2457" xr:uid="{00000000-0005-0000-0000-0000A3090000}"/>
    <cellStyle name="Note 15 2 2" xfId="2458" xr:uid="{00000000-0005-0000-0000-0000A4090000}"/>
    <cellStyle name="Note 15 2 2 2" xfId="2459" xr:uid="{00000000-0005-0000-0000-0000A5090000}"/>
    <cellStyle name="Note 15 2 2 2 2" xfId="2460" xr:uid="{00000000-0005-0000-0000-0000A6090000}"/>
    <cellStyle name="Note 15 2 2 3" xfId="2461" xr:uid="{00000000-0005-0000-0000-0000A7090000}"/>
    <cellStyle name="Note 15 2 3" xfId="2462" xr:uid="{00000000-0005-0000-0000-0000A8090000}"/>
    <cellStyle name="Note 15 2 4" xfId="2463" xr:uid="{00000000-0005-0000-0000-0000A9090000}"/>
    <cellStyle name="Note 15 3" xfId="2464" xr:uid="{00000000-0005-0000-0000-0000AA090000}"/>
    <cellStyle name="Note 16" xfId="2465" xr:uid="{00000000-0005-0000-0000-0000AB090000}"/>
    <cellStyle name="Note 16 2" xfId="2466" xr:uid="{00000000-0005-0000-0000-0000AC090000}"/>
    <cellStyle name="Note 16 2 2" xfId="2467" xr:uid="{00000000-0005-0000-0000-0000AD090000}"/>
    <cellStyle name="Note 16 2 2 2" xfId="2468" xr:uid="{00000000-0005-0000-0000-0000AE090000}"/>
    <cellStyle name="Note 16 2 2 2 2" xfId="2469" xr:uid="{00000000-0005-0000-0000-0000AF090000}"/>
    <cellStyle name="Note 16 2 2 3" xfId="2470" xr:uid="{00000000-0005-0000-0000-0000B0090000}"/>
    <cellStyle name="Note 16 2 3" xfId="2471" xr:uid="{00000000-0005-0000-0000-0000B1090000}"/>
    <cellStyle name="Note 16 2 4" xfId="2472" xr:uid="{00000000-0005-0000-0000-0000B2090000}"/>
    <cellStyle name="Note 16 3" xfId="2473" xr:uid="{00000000-0005-0000-0000-0000B3090000}"/>
    <cellStyle name="Note 17" xfId="2474" xr:uid="{00000000-0005-0000-0000-0000B4090000}"/>
    <cellStyle name="Note 17 2" xfId="2475" xr:uid="{00000000-0005-0000-0000-0000B5090000}"/>
    <cellStyle name="Note 17 2 2" xfId="2476" xr:uid="{00000000-0005-0000-0000-0000B6090000}"/>
    <cellStyle name="Note 17 2 2 2" xfId="2477" xr:uid="{00000000-0005-0000-0000-0000B7090000}"/>
    <cellStyle name="Note 17 2 2 2 2" xfId="2478" xr:uid="{00000000-0005-0000-0000-0000B8090000}"/>
    <cellStyle name="Note 17 2 2 3" xfId="2479" xr:uid="{00000000-0005-0000-0000-0000B9090000}"/>
    <cellStyle name="Note 17 2 3" xfId="2480" xr:uid="{00000000-0005-0000-0000-0000BA090000}"/>
    <cellStyle name="Note 17 2 4" xfId="2481" xr:uid="{00000000-0005-0000-0000-0000BB090000}"/>
    <cellStyle name="Note 17 3" xfId="2482" xr:uid="{00000000-0005-0000-0000-0000BC090000}"/>
    <cellStyle name="Note 18" xfId="2483" xr:uid="{00000000-0005-0000-0000-0000BD090000}"/>
    <cellStyle name="Note 18 2" xfId="2484" xr:uid="{00000000-0005-0000-0000-0000BE090000}"/>
    <cellStyle name="Note 18 2 2" xfId="2485" xr:uid="{00000000-0005-0000-0000-0000BF090000}"/>
    <cellStyle name="Note 18 2 2 2" xfId="2486" xr:uid="{00000000-0005-0000-0000-0000C0090000}"/>
    <cellStyle name="Note 18 2 2 2 2" xfId="2487" xr:uid="{00000000-0005-0000-0000-0000C1090000}"/>
    <cellStyle name="Note 18 2 2 3" xfId="2488" xr:uid="{00000000-0005-0000-0000-0000C2090000}"/>
    <cellStyle name="Note 18 2 3" xfId="2489" xr:uid="{00000000-0005-0000-0000-0000C3090000}"/>
    <cellStyle name="Note 18 2 4" xfId="2490" xr:uid="{00000000-0005-0000-0000-0000C4090000}"/>
    <cellStyle name="Note 18 3" xfId="2491" xr:uid="{00000000-0005-0000-0000-0000C5090000}"/>
    <cellStyle name="Note 19" xfId="2492" xr:uid="{00000000-0005-0000-0000-0000C6090000}"/>
    <cellStyle name="Note 2" xfId="2493" xr:uid="{00000000-0005-0000-0000-0000C7090000}"/>
    <cellStyle name="Note 2 2" xfId="2494" xr:uid="{00000000-0005-0000-0000-0000C8090000}"/>
    <cellStyle name="Note 2 2 2" xfId="2495" xr:uid="{00000000-0005-0000-0000-0000C9090000}"/>
    <cellStyle name="Note 2 3" xfId="2496" xr:uid="{00000000-0005-0000-0000-0000CA090000}"/>
    <cellStyle name="Note 2 3 2" xfId="2497" xr:uid="{00000000-0005-0000-0000-0000CB090000}"/>
    <cellStyle name="Note 2_BURE COMMERCE" xfId="2498" xr:uid="{00000000-0005-0000-0000-0000CC090000}"/>
    <cellStyle name="Note 20" xfId="2499" xr:uid="{00000000-0005-0000-0000-0000CD090000}"/>
    <cellStyle name="Note 20 2" xfId="2500" xr:uid="{00000000-0005-0000-0000-0000CE090000}"/>
    <cellStyle name="Note 20 3" xfId="2501" xr:uid="{00000000-0005-0000-0000-0000CF090000}"/>
    <cellStyle name="Note 20 3 2" xfId="2502" xr:uid="{00000000-0005-0000-0000-0000D0090000}"/>
    <cellStyle name="Note 20 3 3" xfId="2503" xr:uid="{00000000-0005-0000-0000-0000D1090000}"/>
    <cellStyle name="Note 20 3 3 2" xfId="2504" xr:uid="{00000000-0005-0000-0000-0000D2090000}"/>
    <cellStyle name="Note 20 3 3 2 2" xfId="2505" xr:uid="{00000000-0005-0000-0000-0000D3090000}"/>
    <cellStyle name="Note 20 4" xfId="2506" xr:uid="{00000000-0005-0000-0000-0000D4090000}"/>
    <cellStyle name="Note 20 4 2" xfId="2507" xr:uid="{00000000-0005-0000-0000-0000D5090000}"/>
    <cellStyle name="Note 20 4 2 2" xfId="2508" xr:uid="{00000000-0005-0000-0000-0000D6090000}"/>
    <cellStyle name="Note 20 4 3" xfId="2509" xr:uid="{00000000-0005-0000-0000-0000D7090000}"/>
    <cellStyle name="Note 20 5" xfId="2510" xr:uid="{00000000-0005-0000-0000-0000D8090000}"/>
    <cellStyle name="Note 20 5 2" xfId="2511" xr:uid="{00000000-0005-0000-0000-0000D9090000}"/>
    <cellStyle name="Note 20 6" xfId="2512" xr:uid="{00000000-0005-0000-0000-0000DA090000}"/>
    <cellStyle name="Note 20 6 2" xfId="2513" xr:uid="{00000000-0005-0000-0000-0000DB090000}"/>
    <cellStyle name="Note 20 7" xfId="2514" xr:uid="{00000000-0005-0000-0000-0000DC090000}"/>
    <cellStyle name="Note 20 7 2" xfId="2515" xr:uid="{00000000-0005-0000-0000-0000DD090000}"/>
    <cellStyle name="Note 20 7 3" xfId="2516" xr:uid="{00000000-0005-0000-0000-0000DE090000}"/>
    <cellStyle name="Note 20 7 4" xfId="2517" xr:uid="{00000000-0005-0000-0000-0000DF090000}"/>
    <cellStyle name="Note 20 8" xfId="2518" xr:uid="{00000000-0005-0000-0000-0000E0090000}"/>
    <cellStyle name="Note 20 9" xfId="2519" xr:uid="{00000000-0005-0000-0000-0000E1090000}"/>
    <cellStyle name="Note 20 9 2" xfId="2520" xr:uid="{00000000-0005-0000-0000-0000E2090000}"/>
    <cellStyle name="Note 20 9 3" xfId="2521" xr:uid="{00000000-0005-0000-0000-0000E3090000}"/>
    <cellStyle name="Note 21" xfId="2522" xr:uid="{00000000-0005-0000-0000-0000E4090000}"/>
    <cellStyle name="Note 22" xfId="2523" xr:uid="{00000000-0005-0000-0000-0000E5090000}"/>
    <cellStyle name="Note 23" xfId="2524" xr:uid="{00000000-0005-0000-0000-0000E6090000}"/>
    <cellStyle name="Note 24" xfId="2525" xr:uid="{00000000-0005-0000-0000-0000E7090000}"/>
    <cellStyle name="Note 25" xfId="2526" xr:uid="{00000000-0005-0000-0000-0000E8090000}"/>
    <cellStyle name="Note 26" xfId="2527" xr:uid="{00000000-0005-0000-0000-0000E9090000}"/>
    <cellStyle name="Note 27" xfId="2528" xr:uid="{00000000-0005-0000-0000-0000EA090000}"/>
    <cellStyle name="Note 28" xfId="2529" xr:uid="{00000000-0005-0000-0000-0000EB090000}"/>
    <cellStyle name="Note 29" xfId="2530" xr:uid="{00000000-0005-0000-0000-0000EC090000}"/>
    <cellStyle name="Note 3" xfId="2531" xr:uid="{00000000-0005-0000-0000-0000ED090000}"/>
    <cellStyle name="Note 3 2" xfId="2532" xr:uid="{00000000-0005-0000-0000-0000EE090000}"/>
    <cellStyle name="Note 3 2 2" xfId="2533" xr:uid="{00000000-0005-0000-0000-0000EF090000}"/>
    <cellStyle name="Note 3 3" xfId="2534" xr:uid="{00000000-0005-0000-0000-0000F0090000}"/>
    <cellStyle name="Note 3 3 2" xfId="2535" xr:uid="{00000000-0005-0000-0000-0000F1090000}"/>
    <cellStyle name="Note 3_BURE COMMERCE" xfId="2536" xr:uid="{00000000-0005-0000-0000-0000F2090000}"/>
    <cellStyle name="Note 30" xfId="2537" xr:uid="{00000000-0005-0000-0000-0000F3090000}"/>
    <cellStyle name="Note 31" xfId="2538" xr:uid="{00000000-0005-0000-0000-0000F4090000}"/>
    <cellStyle name="Note 32" xfId="2539" xr:uid="{00000000-0005-0000-0000-0000F5090000}"/>
    <cellStyle name="Note 33" xfId="2540" xr:uid="{00000000-0005-0000-0000-0000F6090000}"/>
    <cellStyle name="Note 34" xfId="2541" xr:uid="{00000000-0005-0000-0000-0000F7090000}"/>
    <cellStyle name="Note 35" xfId="2542" xr:uid="{00000000-0005-0000-0000-0000F8090000}"/>
    <cellStyle name="Note 36" xfId="2543" xr:uid="{00000000-0005-0000-0000-0000F9090000}"/>
    <cellStyle name="Note 37" xfId="2544" xr:uid="{00000000-0005-0000-0000-0000FA090000}"/>
    <cellStyle name="Note 37 2" xfId="2545" xr:uid="{00000000-0005-0000-0000-0000FB090000}"/>
    <cellStyle name="Note 37 3" xfId="2546" xr:uid="{00000000-0005-0000-0000-0000FC090000}"/>
    <cellStyle name="Note 37 3 2" xfId="2547" xr:uid="{00000000-0005-0000-0000-0000FD090000}"/>
    <cellStyle name="Note 37 3 3" xfId="2548" xr:uid="{00000000-0005-0000-0000-0000FE090000}"/>
    <cellStyle name="Note 38" xfId="2549" xr:uid="{00000000-0005-0000-0000-0000FF090000}"/>
    <cellStyle name="Note 39" xfId="2550" xr:uid="{00000000-0005-0000-0000-0000000A0000}"/>
    <cellStyle name="Note 39 2" xfId="2551" xr:uid="{00000000-0005-0000-0000-0000010A0000}"/>
    <cellStyle name="Note 39 2 2" xfId="2552" xr:uid="{00000000-0005-0000-0000-0000020A0000}"/>
    <cellStyle name="Note 39 3" xfId="2553" xr:uid="{00000000-0005-0000-0000-0000030A0000}"/>
    <cellStyle name="Note 4" xfId="2554" xr:uid="{00000000-0005-0000-0000-0000040A0000}"/>
    <cellStyle name="Note 4 2" xfId="2555" xr:uid="{00000000-0005-0000-0000-0000050A0000}"/>
    <cellStyle name="Note 4 2 2" xfId="2556" xr:uid="{00000000-0005-0000-0000-0000060A0000}"/>
    <cellStyle name="Note 4 3" xfId="2557" xr:uid="{00000000-0005-0000-0000-0000070A0000}"/>
    <cellStyle name="Note 4 3 2" xfId="2558" xr:uid="{00000000-0005-0000-0000-0000080A0000}"/>
    <cellStyle name="Note 4_BURE COMMERCE" xfId="2559" xr:uid="{00000000-0005-0000-0000-0000090A0000}"/>
    <cellStyle name="Note 40" xfId="2560" xr:uid="{00000000-0005-0000-0000-00000A0A0000}"/>
    <cellStyle name="Note 40 2" xfId="2561" xr:uid="{00000000-0005-0000-0000-00000B0A0000}"/>
    <cellStyle name="Note 40 2 2" xfId="2562" xr:uid="{00000000-0005-0000-0000-00000C0A0000}"/>
    <cellStyle name="Note 40 3" xfId="2563" xr:uid="{00000000-0005-0000-0000-00000D0A0000}"/>
    <cellStyle name="Note 41" xfId="2564" xr:uid="{00000000-0005-0000-0000-00000E0A0000}"/>
    <cellStyle name="Note 41 2" xfId="2565" xr:uid="{00000000-0005-0000-0000-00000F0A0000}"/>
    <cellStyle name="Note 41 2 2" xfId="2566" xr:uid="{00000000-0005-0000-0000-0000100A0000}"/>
    <cellStyle name="Note 41 3" xfId="2567" xr:uid="{00000000-0005-0000-0000-0000110A0000}"/>
    <cellStyle name="Note 42" xfId="2568" xr:uid="{00000000-0005-0000-0000-0000120A0000}"/>
    <cellStyle name="Note 42 2" xfId="2569" xr:uid="{00000000-0005-0000-0000-0000130A0000}"/>
    <cellStyle name="Note 42 2 2" xfId="2570" xr:uid="{00000000-0005-0000-0000-0000140A0000}"/>
    <cellStyle name="Note 43" xfId="2571" xr:uid="{00000000-0005-0000-0000-0000150A0000}"/>
    <cellStyle name="Note 43 2" xfId="2572" xr:uid="{00000000-0005-0000-0000-0000160A0000}"/>
    <cellStyle name="Note 44" xfId="2573" xr:uid="{00000000-0005-0000-0000-0000170A0000}"/>
    <cellStyle name="Note 44 2" xfId="2574" xr:uid="{00000000-0005-0000-0000-0000180A0000}"/>
    <cellStyle name="Note 45" xfId="2575" xr:uid="{00000000-0005-0000-0000-0000190A0000}"/>
    <cellStyle name="Note 45 2" xfId="2576" xr:uid="{00000000-0005-0000-0000-00001A0A0000}"/>
    <cellStyle name="Note 45 3" xfId="2577" xr:uid="{00000000-0005-0000-0000-00001B0A0000}"/>
    <cellStyle name="Note 46" xfId="2578" xr:uid="{00000000-0005-0000-0000-00001C0A0000}"/>
    <cellStyle name="Note 46 2" xfId="2579" xr:uid="{00000000-0005-0000-0000-00001D0A0000}"/>
    <cellStyle name="Note 46 3" xfId="2580" xr:uid="{00000000-0005-0000-0000-00001E0A0000}"/>
    <cellStyle name="Note 47" xfId="2581" xr:uid="{00000000-0005-0000-0000-00001F0A0000}"/>
    <cellStyle name="Note 47 2" xfId="2582" xr:uid="{00000000-0005-0000-0000-0000200A0000}"/>
    <cellStyle name="Note 47 3" xfId="2583" xr:uid="{00000000-0005-0000-0000-0000210A0000}"/>
    <cellStyle name="Note 48" xfId="2584" xr:uid="{00000000-0005-0000-0000-0000220A0000}"/>
    <cellStyle name="Note 48 2" xfId="2585" xr:uid="{00000000-0005-0000-0000-0000230A0000}"/>
    <cellStyle name="Note 48 3" xfId="2586" xr:uid="{00000000-0005-0000-0000-0000240A0000}"/>
    <cellStyle name="Note 49" xfId="2587" xr:uid="{00000000-0005-0000-0000-0000250A0000}"/>
    <cellStyle name="Note 49 2" xfId="2588" xr:uid="{00000000-0005-0000-0000-0000260A0000}"/>
    <cellStyle name="Note 49 3" xfId="2589" xr:uid="{00000000-0005-0000-0000-0000270A0000}"/>
    <cellStyle name="Note 5" xfId="2590" xr:uid="{00000000-0005-0000-0000-0000280A0000}"/>
    <cellStyle name="Note 5 2" xfId="2591" xr:uid="{00000000-0005-0000-0000-0000290A0000}"/>
    <cellStyle name="Note 5 2 2" xfId="2592" xr:uid="{00000000-0005-0000-0000-00002A0A0000}"/>
    <cellStyle name="Note 5 3" xfId="2593" xr:uid="{00000000-0005-0000-0000-00002B0A0000}"/>
    <cellStyle name="Note 5 3 2" xfId="2594" xr:uid="{00000000-0005-0000-0000-00002C0A0000}"/>
    <cellStyle name="Note 5_BURE COMMERCE" xfId="2595" xr:uid="{00000000-0005-0000-0000-00002D0A0000}"/>
    <cellStyle name="Note 50" xfId="2596" xr:uid="{00000000-0005-0000-0000-00002E0A0000}"/>
    <cellStyle name="Note 50 2" xfId="2597" xr:uid="{00000000-0005-0000-0000-00002F0A0000}"/>
    <cellStyle name="Note 50 3" xfId="2598" xr:uid="{00000000-0005-0000-0000-0000300A0000}"/>
    <cellStyle name="Note 51" xfId="2599" xr:uid="{00000000-0005-0000-0000-0000310A0000}"/>
    <cellStyle name="Note 51 2" xfId="2600" xr:uid="{00000000-0005-0000-0000-0000320A0000}"/>
    <cellStyle name="Note 51 3" xfId="2601" xr:uid="{00000000-0005-0000-0000-0000330A0000}"/>
    <cellStyle name="Note 52" xfId="2602" xr:uid="{00000000-0005-0000-0000-0000340A0000}"/>
    <cellStyle name="Note 52 2" xfId="2603" xr:uid="{00000000-0005-0000-0000-0000350A0000}"/>
    <cellStyle name="Note 52 3" xfId="2604" xr:uid="{00000000-0005-0000-0000-0000360A0000}"/>
    <cellStyle name="Note 53" xfId="2605" xr:uid="{00000000-0005-0000-0000-0000370A0000}"/>
    <cellStyle name="Note 53 2" xfId="2606" xr:uid="{00000000-0005-0000-0000-0000380A0000}"/>
    <cellStyle name="Note 53 3" xfId="2607" xr:uid="{00000000-0005-0000-0000-0000390A0000}"/>
    <cellStyle name="Note 54" xfId="2608" xr:uid="{00000000-0005-0000-0000-00003A0A0000}"/>
    <cellStyle name="Note 54 2" xfId="2609" xr:uid="{00000000-0005-0000-0000-00003B0A0000}"/>
    <cellStyle name="Note 54 3" xfId="2610" xr:uid="{00000000-0005-0000-0000-00003C0A0000}"/>
    <cellStyle name="Note 55" xfId="2611" xr:uid="{00000000-0005-0000-0000-00003D0A0000}"/>
    <cellStyle name="Note 55 2" xfId="2612" xr:uid="{00000000-0005-0000-0000-00003E0A0000}"/>
    <cellStyle name="Note 55 3" xfId="2613" xr:uid="{00000000-0005-0000-0000-00003F0A0000}"/>
    <cellStyle name="Note 56" xfId="2614" xr:uid="{00000000-0005-0000-0000-0000400A0000}"/>
    <cellStyle name="Note 56 2" xfId="2615" xr:uid="{00000000-0005-0000-0000-0000410A0000}"/>
    <cellStyle name="Note 56 3" xfId="2616" xr:uid="{00000000-0005-0000-0000-0000420A0000}"/>
    <cellStyle name="Note 57" xfId="2617" xr:uid="{00000000-0005-0000-0000-0000430A0000}"/>
    <cellStyle name="Note 57 2" xfId="2618" xr:uid="{00000000-0005-0000-0000-0000440A0000}"/>
    <cellStyle name="Note 57 3" xfId="2619" xr:uid="{00000000-0005-0000-0000-0000450A0000}"/>
    <cellStyle name="Note 58" xfId="2620" xr:uid="{00000000-0005-0000-0000-0000460A0000}"/>
    <cellStyle name="Note 58 2" xfId="2621" xr:uid="{00000000-0005-0000-0000-0000470A0000}"/>
    <cellStyle name="Note 58 3" xfId="2622" xr:uid="{00000000-0005-0000-0000-0000480A0000}"/>
    <cellStyle name="Note 58 4" xfId="2623" xr:uid="{00000000-0005-0000-0000-0000490A0000}"/>
    <cellStyle name="Note 59" xfId="2624" xr:uid="{00000000-0005-0000-0000-00004A0A0000}"/>
    <cellStyle name="Note 6" xfId="2625" xr:uid="{00000000-0005-0000-0000-00004B0A0000}"/>
    <cellStyle name="Note 6 2" xfId="2626" xr:uid="{00000000-0005-0000-0000-00004C0A0000}"/>
    <cellStyle name="Note 6 2 2" xfId="2627" xr:uid="{00000000-0005-0000-0000-00004D0A0000}"/>
    <cellStyle name="Note 6 3" xfId="2628" xr:uid="{00000000-0005-0000-0000-00004E0A0000}"/>
    <cellStyle name="Note 6 3 2" xfId="2629" xr:uid="{00000000-0005-0000-0000-00004F0A0000}"/>
    <cellStyle name="Note 6_BURE COMMERCE" xfId="2630" xr:uid="{00000000-0005-0000-0000-0000500A0000}"/>
    <cellStyle name="Note 60" xfId="2631" xr:uid="{00000000-0005-0000-0000-0000510A0000}"/>
    <cellStyle name="Note 61" xfId="2632" xr:uid="{00000000-0005-0000-0000-0000520A0000}"/>
    <cellStyle name="Note 61 2" xfId="2633" xr:uid="{00000000-0005-0000-0000-0000530A0000}"/>
    <cellStyle name="Note 61 3" xfId="2634" xr:uid="{00000000-0005-0000-0000-0000540A0000}"/>
    <cellStyle name="Note 62" xfId="2635" xr:uid="{00000000-0005-0000-0000-0000550A0000}"/>
    <cellStyle name="Note 62 2" xfId="2636" xr:uid="{00000000-0005-0000-0000-0000560A0000}"/>
    <cellStyle name="Note 62 3" xfId="2637" xr:uid="{00000000-0005-0000-0000-0000570A0000}"/>
    <cellStyle name="Note 63" xfId="2638" xr:uid="{00000000-0005-0000-0000-0000580A0000}"/>
    <cellStyle name="Note 63 2" xfId="2639" xr:uid="{00000000-0005-0000-0000-0000590A0000}"/>
    <cellStyle name="Note 63 3" xfId="2640" xr:uid="{00000000-0005-0000-0000-00005A0A0000}"/>
    <cellStyle name="Note 64" xfId="2641" xr:uid="{00000000-0005-0000-0000-00005B0A0000}"/>
    <cellStyle name="Note 64 2" xfId="2642" xr:uid="{00000000-0005-0000-0000-00005C0A0000}"/>
    <cellStyle name="Note 64 3" xfId="2643" xr:uid="{00000000-0005-0000-0000-00005D0A0000}"/>
    <cellStyle name="Note 65" xfId="2644" xr:uid="{00000000-0005-0000-0000-00005E0A0000}"/>
    <cellStyle name="Note 65 2" xfId="2645" xr:uid="{00000000-0005-0000-0000-00005F0A0000}"/>
    <cellStyle name="Note 65 3" xfId="2646" xr:uid="{00000000-0005-0000-0000-0000600A0000}"/>
    <cellStyle name="Note 7" xfId="2647" xr:uid="{00000000-0005-0000-0000-0000610A0000}"/>
    <cellStyle name="Note 7 2" xfId="2648" xr:uid="{00000000-0005-0000-0000-0000620A0000}"/>
    <cellStyle name="Note 7 2 2" xfId="2649" xr:uid="{00000000-0005-0000-0000-0000630A0000}"/>
    <cellStyle name="Note 7 3" xfId="2650" xr:uid="{00000000-0005-0000-0000-0000640A0000}"/>
    <cellStyle name="Note 7 3 2" xfId="2651" xr:uid="{00000000-0005-0000-0000-0000650A0000}"/>
    <cellStyle name="Note 7_BURE COMMERCE" xfId="2652" xr:uid="{00000000-0005-0000-0000-0000660A0000}"/>
    <cellStyle name="Note 8" xfId="2653" xr:uid="{00000000-0005-0000-0000-0000670A0000}"/>
    <cellStyle name="Note 8 2" xfId="2654" xr:uid="{00000000-0005-0000-0000-0000680A0000}"/>
    <cellStyle name="Note 8 2 2" xfId="2655" xr:uid="{00000000-0005-0000-0000-0000690A0000}"/>
    <cellStyle name="Note 8 3" xfId="2656" xr:uid="{00000000-0005-0000-0000-00006A0A0000}"/>
    <cellStyle name="Note 8 3 2" xfId="2657" xr:uid="{00000000-0005-0000-0000-00006B0A0000}"/>
    <cellStyle name="Note 8_BURE COMMERCE" xfId="2658" xr:uid="{00000000-0005-0000-0000-00006C0A0000}"/>
    <cellStyle name="Note 9" xfId="2659" xr:uid="{00000000-0005-0000-0000-00006D0A0000}"/>
    <cellStyle name="Note 9 2" xfId="2660" xr:uid="{00000000-0005-0000-0000-00006E0A0000}"/>
    <cellStyle name="Note 9 2 2" xfId="2661" xr:uid="{00000000-0005-0000-0000-00006F0A0000}"/>
    <cellStyle name="Note 9 3" xfId="2662" xr:uid="{00000000-0005-0000-0000-0000700A0000}"/>
    <cellStyle name="Note 9 3 2" xfId="2663" xr:uid="{00000000-0005-0000-0000-0000710A0000}"/>
    <cellStyle name="Note 9_BURE COMMERCE" xfId="2664" xr:uid="{00000000-0005-0000-0000-0000720A0000}"/>
    <cellStyle name="Obično 10" xfId="2665" xr:uid="{00000000-0005-0000-0000-0000730A0000}"/>
    <cellStyle name="Obično 10 2" xfId="2666" xr:uid="{00000000-0005-0000-0000-0000740A0000}"/>
    <cellStyle name="Obično 11" xfId="2667" xr:uid="{00000000-0005-0000-0000-0000750A0000}"/>
    <cellStyle name="Obično 11 2" xfId="2668" xr:uid="{00000000-0005-0000-0000-0000760A0000}"/>
    <cellStyle name="Obično 11 2 2" xfId="2669" xr:uid="{00000000-0005-0000-0000-0000770A0000}"/>
    <cellStyle name="Obično 11 2 3" xfId="2670" xr:uid="{00000000-0005-0000-0000-0000780A0000}"/>
    <cellStyle name="Obično 11 3" xfId="2671" xr:uid="{00000000-0005-0000-0000-0000790A0000}"/>
    <cellStyle name="Obično 11 4" xfId="2672" xr:uid="{00000000-0005-0000-0000-00007A0A0000}"/>
    <cellStyle name="Obično 11_Muraplast" xfId="2673" xr:uid="{00000000-0005-0000-0000-00007B0A0000}"/>
    <cellStyle name="Obično 12" xfId="2674" xr:uid="{00000000-0005-0000-0000-00007C0A0000}"/>
    <cellStyle name="Obično 12 2" xfId="2675" xr:uid="{00000000-0005-0000-0000-00007D0A0000}"/>
    <cellStyle name="Obično 13" xfId="2676" xr:uid="{00000000-0005-0000-0000-00007E0A0000}"/>
    <cellStyle name="Obično 13 2" xfId="2677" xr:uid="{00000000-0005-0000-0000-00007F0A0000}"/>
    <cellStyle name="Obično 13 2 2" xfId="2678" xr:uid="{00000000-0005-0000-0000-0000800A0000}"/>
    <cellStyle name="Obično 13 2 3" xfId="2679" xr:uid="{00000000-0005-0000-0000-0000810A0000}"/>
    <cellStyle name="Obično 13 3" xfId="2680" xr:uid="{00000000-0005-0000-0000-0000820A0000}"/>
    <cellStyle name="Obično 13 4" xfId="2681" xr:uid="{00000000-0005-0000-0000-0000830A0000}"/>
    <cellStyle name="Obično 13_Muraplast" xfId="2682" xr:uid="{00000000-0005-0000-0000-0000840A0000}"/>
    <cellStyle name="Obično 14" xfId="2683" xr:uid="{00000000-0005-0000-0000-0000850A0000}"/>
    <cellStyle name="Obično 2 2" xfId="2684" xr:uid="{00000000-0005-0000-0000-0000860A0000}"/>
    <cellStyle name="Obično 2 3" xfId="2685" xr:uid="{00000000-0005-0000-0000-0000870A0000}"/>
    <cellStyle name="Obično 3" xfId="2686" xr:uid="{00000000-0005-0000-0000-0000880A0000}"/>
    <cellStyle name="Obično 3 2" xfId="2687" xr:uid="{00000000-0005-0000-0000-0000890A0000}"/>
    <cellStyle name="Obično 3 3" xfId="2688" xr:uid="{00000000-0005-0000-0000-00008A0A0000}"/>
    <cellStyle name="Obično 4" xfId="2689" xr:uid="{00000000-0005-0000-0000-00008B0A0000}"/>
    <cellStyle name="Obično 4 2" xfId="2690" xr:uid="{00000000-0005-0000-0000-00008C0A0000}"/>
    <cellStyle name="Obično 5" xfId="2691" xr:uid="{00000000-0005-0000-0000-00008D0A0000}"/>
    <cellStyle name="Obično 5 2" xfId="2692" xr:uid="{00000000-0005-0000-0000-00008E0A0000}"/>
    <cellStyle name="Obično 6" xfId="2693" xr:uid="{00000000-0005-0000-0000-00008F0A0000}"/>
    <cellStyle name="Obično 6 2" xfId="2694" xr:uid="{00000000-0005-0000-0000-0000900A0000}"/>
    <cellStyle name="Obično 7" xfId="2695" xr:uid="{00000000-0005-0000-0000-0000910A0000}"/>
    <cellStyle name="Obično 7 2" xfId="2696" xr:uid="{00000000-0005-0000-0000-0000920A0000}"/>
    <cellStyle name="Obično 8" xfId="2697" xr:uid="{00000000-0005-0000-0000-0000930A0000}"/>
    <cellStyle name="Obično 8 2" xfId="2698" xr:uid="{00000000-0005-0000-0000-0000940A0000}"/>
    <cellStyle name="Obično 9" xfId="2699" xr:uid="{00000000-0005-0000-0000-0000950A0000}"/>
    <cellStyle name="Obično 9 2" xfId="2700" xr:uid="{00000000-0005-0000-0000-0000960A0000}"/>
    <cellStyle name="Output 10" xfId="2701" xr:uid="{00000000-0005-0000-0000-0000970A0000}"/>
    <cellStyle name="Output 10 2" xfId="2702" xr:uid="{00000000-0005-0000-0000-0000980A0000}"/>
    <cellStyle name="Output 11" xfId="2703" xr:uid="{00000000-0005-0000-0000-0000990A0000}"/>
    <cellStyle name="Output 11 2" xfId="2704" xr:uid="{00000000-0005-0000-0000-00009A0A0000}"/>
    <cellStyle name="Output 12" xfId="2705" xr:uid="{00000000-0005-0000-0000-00009B0A0000}"/>
    <cellStyle name="Output 12 2" xfId="2706" xr:uid="{00000000-0005-0000-0000-00009C0A0000}"/>
    <cellStyle name="Output 13" xfId="2707" xr:uid="{00000000-0005-0000-0000-00009D0A0000}"/>
    <cellStyle name="Output 13 2" xfId="2708" xr:uid="{00000000-0005-0000-0000-00009E0A0000}"/>
    <cellStyle name="Output 14" xfId="2709" xr:uid="{00000000-0005-0000-0000-00009F0A0000}"/>
    <cellStyle name="Output 14 2" xfId="2710" xr:uid="{00000000-0005-0000-0000-0000A00A0000}"/>
    <cellStyle name="Output 15" xfId="2711" xr:uid="{00000000-0005-0000-0000-0000A10A0000}"/>
    <cellStyle name="Output 15 2" xfId="2712" xr:uid="{00000000-0005-0000-0000-0000A20A0000}"/>
    <cellStyle name="Output 15 2 2" xfId="2713" xr:uid="{00000000-0005-0000-0000-0000A30A0000}"/>
    <cellStyle name="Output 15 2 2 2" xfId="2714" xr:uid="{00000000-0005-0000-0000-0000A40A0000}"/>
    <cellStyle name="Output 15 2 2 2 2" xfId="2715" xr:uid="{00000000-0005-0000-0000-0000A50A0000}"/>
    <cellStyle name="Output 15 2 2 3" xfId="2716" xr:uid="{00000000-0005-0000-0000-0000A60A0000}"/>
    <cellStyle name="Output 15 2 3" xfId="2717" xr:uid="{00000000-0005-0000-0000-0000A70A0000}"/>
    <cellStyle name="Output 15 2 4" xfId="2718" xr:uid="{00000000-0005-0000-0000-0000A80A0000}"/>
    <cellStyle name="Output 15 3" xfId="2719" xr:uid="{00000000-0005-0000-0000-0000A90A0000}"/>
    <cellStyle name="Output 16" xfId="2720" xr:uid="{00000000-0005-0000-0000-0000AA0A0000}"/>
    <cellStyle name="Output 2" xfId="2721" xr:uid="{00000000-0005-0000-0000-0000AB0A0000}"/>
    <cellStyle name="Output 2 2" xfId="2722" xr:uid="{00000000-0005-0000-0000-0000AC0A0000}"/>
    <cellStyle name="Output 2 3" xfId="2723" xr:uid="{00000000-0005-0000-0000-0000AD0A0000}"/>
    <cellStyle name="Output 3" xfId="2724" xr:uid="{00000000-0005-0000-0000-0000AE0A0000}"/>
    <cellStyle name="Output 3 2" xfId="2725" xr:uid="{00000000-0005-0000-0000-0000AF0A0000}"/>
    <cellStyle name="Output 4" xfId="2726" xr:uid="{00000000-0005-0000-0000-0000B00A0000}"/>
    <cellStyle name="Output 4 2" xfId="2727" xr:uid="{00000000-0005-0000-0000-0000B10A0000}"/>
    <cellStyle name="Output 5" xfId="2728" xr:uid="{00000000-0005-0000-0000-0000B20A0000}"/>
    <cellStyle name="Output 5 2" xfId="2729" xr:uid="{00000000-0005-0000-0000-0000B30A0000}"/>
    <cellStyle name="Output 6" xfId="2730" xr:uid="{00000000-0005-0000-0000-0000B40A0000}"/>
    <cellStyle name="Output 6 2" xfId="2731" xr:uid="{00000000-0005-0000-0000-0000B50A0000}"/>
    <cellStyle name="Output 7" xfId="2732" xr:uid="{00000000-0005-0000-0000-0000B60A0000}"/>
    <cellStyle name="Output 7 2" xfId="2733" xr:uid="{00000000-0005-0000-0000-0000B70A0000}"/>
    <cellStyle name="Output 8" xfId="2734" xr:uid="{00000000-0005-0000-0000-0000B80A0000}"/>
    <cellStyle name="Output 8 2" xfId="2735" xr:uid="{00000000-0005-0000-0000-0000B90A0000}"/>
    <cellStyle name="Output 9" xfId="2736" xr:uid="{00000000-0005-0000-0000-0000BA0A0000}"/>
    <cellStyle name="Output 9 2" xfId="2737" xr:uid="{00000000-0005-0000-0000-0000BB0A0000}"/>
    <cellStyle name="Percent 2" xfId="2738" xr:uid="{00000000-0005-0000-0000-0000BC0A0000}"/>
    <cellStyle name="PODNASLOV" xfId="2739" xr:uid="{00000000-0005-0000-0000-0000BD0A0000}"/>
    <cellStyle name="PODNASLOV 2" xfId="2740" xr:uid="{00000000-0005-0000-0000-0000BE0A0000}"/>
    <cellStyle name="Postotak 2" xfId="2741" xr:uid="{00000000-0005-0000-0000-0000BF0A0000}"/>
    <cellStyle name="Povezana ćelija 2" xfId="2742" xr:uid="{00000000-0005-0000-0000-0000C00A0000}"/>
    <cellStyle name="Povezana ćelija 2 2" xfId="2743" xr:uid="{00000000-0005-0000-0000-0000C10A0000}"/>
    <cellStyle name="Povezana ćelija 2 2 2" xfId="2744" xr:uid="{00000000-0005-0000-0000-0000C20A0000}"/>
    <cellStyle name="Povezana ćelija 2 2 3" xfId="2745" xr:uid="{00000000-0005-0000-0000-0000C30A0000}"/>
    <cellStyle name="Povezana ćelija 2 3" xfId="2746" xr:uid="{00000000-0005-0000-0000-0000C40A0000}"/>
    <cellStyle name="Povezana ćelija 2 3 2" xfId="2747" xr:uid="{00000000-0005-0000-0000-0000C50A0000}"/>
    <cellStyle name="Povezana ćelija 3" xfId="2748" xr:uid="{00000000-0005-0000-0000-0000C60A0000}"/>
    <cellStyle name="Povezana ćelija 3 2" xfId="2749" xr:uid="{00000000-0005-0000-0000-0000C70A0000}"/>
    <cellStyle name="Povezana ćelija 3 3" xfId="2750" xr:uid="{00000000-0005-0000-0000-0000C80A0000}"/>
    <cellStyle name="Povezana ćelija 3 4" xfId="2751" xr:uid="{00000000-0005-0000-0000-0000C90A0000}"/>
    <cellStyle name="Povezana ćelija 3 4 2" xfId="2752" xr:uid="{00000000-0005-0000-0000-0000CA0A0000}"/>
    <cellStyle name="Povezana ćelija 3 4 3" xfId="2753" xr:uid="{00000000-0005-0000-0000-0000CB0A0000}"/>
    <cellStyle name="Povezana ćelija 3 5" xfId="2754" xr:uid="{00000000-0005-0000-0000-0000CC0A0000}"/>
    <cellStyle name="Povezana ćelija 3 5 2" xfId="2755" xr:uid="{00000000-0005-0000-0000-0000CD0A0000}"/>
    <cellStyle name="Povezana ćelija 3 5 3" xfId="2756" xr:uid="{00000000-0005-0000-0000-0000CE0A0000}"/>
    <cellStyle name="Povezana ćelija 3 6" xfId="2757" xr:uid="{00000000-0005-0000-0000-0000CF0A0000}"/>
    <cellStyle name="Povezana ćelija 3 6 2" xfId="2758" xr:uid="{00000000-0005-0000-0000-0000D00A0000}"/>
    <cellStyle name="Povezana ćelija 3 6 3" xfId="2759" xr:uid="{00000000-0005-0000-0000-0000D10A0000}"/>
    <cellStyle name="Povezana ćelija 3 6 3 2" xfId="2760" xr:uid="{00000000-0005-0000-0000-0000D20A0000}"/>
    <cellStyle name="Povezana ćelija 3 7" xfId="2761" xr:uid="{00000000-0005-0000-0000-0000D30A0000}"/>
    <cellStyle name="Povezana ćelija 3 7 2" xfId="2762" xr:uid="{00000000-0005-0000-0000-0000D40A0000}"/>
    <cellStyle name="Provjera ćelije 2" xfId="2763" xr:uid="{00000000-0005-0000-0000-0000D50A0000}"/>
    <cellStyle name="Provjera ćelije 3" xfId="2764" xr:uid="{00000000-0005-0000-0000-0000D60A0000}"/>
    <cellStyle name="Provjera ćelije 4" xfId="2765" xr:uid="{00000000-0005-0000-0000-0000D70A0000}"/>
    <cellStyle name="Result" xfId="2766" xr:uid="{00000000-0005-0000-0000-0000D80A0000}"/>
    <cellStyle name="Result2" xfId="2767" xr:uid="{00000000-0005-0000-0000-0000D90A0000}"/>
    <cellStyle name="SADRŽAJ" xfId="2768" xr:uid="{00000000-0005-0000-0000-0000DA0A0000}"/>
    <cellStyle name="SADRŽAJ 2" xfId="2769" xr:uid="{00000000-0005-0000-0000-0000DB0A0000}"/>
    <cellStyle name="Standard_20E_AK02" xfId="2770" xr:uid="{00000000-0005-0000-0000-0000DC0A0000}"/>
    <cellStyle name="Stil 1" xfId="2771" xr:uid="{00000000-0005-0000-0000-0000DD0A0000}"/>
    <cellStyle name="Stil 1 2" xfId="2772" xr:uid="{00000000-0005-0000-0000-0000DE0A0000}"/>
    <cellStyle name="Stil 1 2 2" xfId="2773" xr:uid="{00000000-0005-0000-0000-0000DF0A0000}"/>
    <cellStyle name="Stil 1 2 2 2" xfId="2774" xr:uid="{00000000-0005-0000-0000-0000E00A0000}"/>
    <cellStyle name="Stil 1 2 2 3" xfId="2775" xr:uid="{00000000-0005-0000-0000-0000E10A0000}"/>
    <cellStyle name="Stil 1 2 2 4" xfId="2776" xr:uid="{00000000-0005-0000-0000-0000E20A0000}"/>
    <cellStyle name="Stil 1 2 2 4 2" xfId="2777" xr:uid="{00000000-0005-0000-0000-0000E30A0000}"/>
    <cellStyle name="Stil 1 2 2 4 2 2" xfId="2778" xr:uid="{00000000-0005-0000-0000-0000E40A0000}"/>
    <cellStyle name="Stil 1 2 2 4 3" xfId="2779" xr:uid="{00000000-0005-0000-0000-0000E50A0000}"/>
    <cellStyle name="Stil 1 2 2 4 4" xfId="2780" xr:uid="{00000000-0005-0000-0000-0000E60A0000}"/>
    <cellStyle name="Stil 1 2 2 5" xfId="2781" xr:uid="{00000000-0005-0000-0000-0000E70A0000}"/>
    <cellStyle name="Stil 1 2 3" xfId="2782" xr:uid="{00000000-0005-0000-0000-0000E80A0000}"/>
    <cellStyle name="Stil 1 2 4" xfId="2783" xr:uid="{00000000-0005-0000-0000-0000E90A0000}"/>
    <cellStyle name="Style 1" xfId="2784" xr:uid="{00000000-0005-0000-0000-0000EA0A0000}"/>
    <cellStyle name="Style 1 2" xfId="2785" xr:uid="{00000000-0005-0000-0000-0000EB0A0000}"/>
    <cellStyle name="Style 1 2 2" xfId="2786" xr:uid="{00000000-0005-0000-0000-0000EC0A0000}"/>
    <cellStyle name="Style 1 2 2 2" xfId="2787" xr:uid="{00000000-0005-0000-0000-0000ED0A0000}"/>
    <cellStyle name="Style 1 2 2 2 2" xfId="2788" xr:uid="{00000000-0005-0000-0000-0000EE0A0000}"/>
    <cellStyle name="Style 1 2 2 2 2 2" xfId="2789" xr:uid="{00000000-0005-0000-0000-0000EF0A0000}"/>
    <cellStyle name="Style 1 2 2 2 3" xfId="2790" xr:uid="{00000000-0005-0000-0000-0000F00A0000}"/>
    <cellStyle name="Style 1 2 2 3" xfId="2791" xr:uid="{00000000-0005-0000-0000-0000F10A0000}"/>
    <cellStyle name="Style 1 2 2 4" xfId="2792" xr:uid="{00000000-0005-0000-0000-0000F20A0000}"/>
    <cellStyle name="Style 1 2 3" xfId="2793" xr:uid="{00000000-0005-0000-0000-0000F30A0000}"/>
    <cellStyle name="Tekst objašnjenja 2" xfId="2794" xr:uid="{00000000-0005-0000-0000-0000F40A0000}"/>
    <cellStyle name="Tekst objašnjenja 3" xfId="2795" xr:uid="{00000000-0005-0000-0000-0000F50A0000}"/>
    <cellStyle name="Tekst upozorenja 2" xfId="2796" xr:uid="{00000000-0005-0000-0000-0000F60A0000}"/>
    <cellStyle name="Tekst upozorenja 3" xfId="2797" xr:uid="{00000000-0005-0000-0000-0000F70A0000}"/>
    <cellStyle name="Tekst upozorenja 3 2" xfId="2798" xr:uid="{00000000-0005-0000-0000-0000F80A0000}"/>
    <cellStyle name="Title 2" xfId="2799" xr:uid="{00000000-0005-0000-0000-0000F90A0000}"/>
    <cellStyle name="Title 2 2" xfId="2800" xr:uid="{00000000-0005-0000-0000-0000FA0A0000}"/>
    <cellStyle name="Title 2 2 2" xfId="2801" xr:uid="{00000000-0005-0000-0000-0000FB0A0000}"/>
    <cellStyle name="Title 2 2 2 2" xfId="2802" xr:uid="{00000000-0005-0000-0000-0000FC0A0000}"/>
    <cellStyle name="Title 2 2 2 2 2" xfId="2803" xr:uid="{00000000-0005-0000-0000-0000FD0A0000}"/>
    <cellStyle name="Title 2 2 2 3" xfId="2804" xr:uid="{00000000-0005-0000-0000-0000FE0A0000}"/>
    <cellStyle name="Title 2 2 3" xfId="2805" xr:uid="{00000000-0005-0000-0000-0000FF0A0000}"/>
    <cellStyle name="Title 2 2 4" xfId="2806" xr:uid="{00000000-0005-0000-0000-0000000B0000}"/>
    <cellStyle name="Title 2 3" xfId="2807" xr:uid="{00000000-0005-0000-0000-0000010B0000}"/>
    <cellStyle name="Title 3" xfId="2808" xr:uid="{00000000-0005-0000-0000-0000020B0000}"/>
    <cellStyle name="Total 10" xfId="2809" xr:uid="{00000000-0005-0000-0000-0000030B0000}"/>
    <cellStyle name="Total 10 2" xfId="2810" xr:uid="{00000000-0005-0000-0000-0000040B0000}"/>
    <cellStyle name="Total 11" xfId="2811" xr:uid="{00000000-0005-0000-0000-0000050B0000}"/>
    <cellStyle name="Total 11 2" xfId="2812" xr:uid="{00000000-0005-0000-0000-0000060B0000}"/>
    <cellStyle name="Total 12" xfId="2813" xr:uid="{00000000-0005-0000-0000-0000070B0000}"/>
    <cellStyle name="Total 12 2" xfId="2814" xr:uid="{00000000-0005-0000-0000-0000080B0000}"/>
    <cellStyle name="Total 13" xfId="2815" xr:uid="{00000000-0005-0000-0000-0000090B0000}"/>
    <cellStyle name="Total 13 2" xfId="2816" xr:uid="{00000000-0005-0000-0000-00000A0B0000}"/>
    <cellStyle name="Total 14" xfId="2817" xr:uid="{00000000-0005-0000-0000-00000B0B0000}"/>
    <cellStyle name="Total 14 2" xfId="2818" xr:uid="{00000000-0005-0000-0000-00000C0B0000}"/>
    <cellStyle name="Total 15" xfId="2819" xr:uid="{00000000-0005-0000-0000-00000D0B0000}"/>
    <cellStyle name="Total 15 2" xfId="2820" xr:uid="{00000000-0005-0000-0000-00000E0B0000}"/>
    <cellStyle name="Total 2" xfId="2821" xr:uid="{00000000-0005-0000-0000-00000F0B0000}"/>
    <cellStyle name="Total 2 2" xfId="2822" xr:uid="{00000000-0005-0000-0000-0000100B0000}"/>
    <cellStyle name="Total 2 3" xfId="2823" xr:uid="{00000000-0005-0000-0000-0000110B0000}"/>
    <cellStyle name="Total 3" xfId="2824" xr:uid="{00000000-0005-0000-0000-0000120B0000}"/>
    <cellStyle name="Total 3 2" xfId="2825" xr:uid="{00000000-0005-0000-0000-0000130B0000}"/>
    <cellStyle name="Total 4" xfId="2826" xr:uid="{00000000-0005-0000-0000-0000140B0000}"/>
    <cellStyle name="Total 4 2" xfId="2827" xr:uid="{00000000-0005-0000-0000-0000150B0000}"/>
    <cellStyle name="Total 5" xfId="2828" xr:uid="{00000000-0005-0000-0000-0000160B0000}"/>
    <cellStyle name="Total 5 2" xfId="2829" xr:uid="{00000000-0005-0000-0000-0000170B0000}"/>
    <cellStyle name="Total 6" xfId="2830" xr:uid="{00000000-0005-0000-0000-0000180B0000}"/>
    <cellStyle name="Total 6 2" xfId="2831" xr:uid="{00000000-0005-0000-0000-0000190B0000}"/>
    <cellStyle name="Total 7" xfId="2832" xr:uid="{00000000-0005-0000-0000-00001A0B0000}"/>
    <cellStyle name="Total 7 2" xfId="2833" xr:uid="{00000000-0005-0000-0000-00001B0B0000}"/>
    <cellStyle name="Total 8" xfId="2834" xr:uid="{00000000-0005-0000-0000-00001C0B0000}"/>
    <cellStyle name="Total 8 2" xfId="2835" xr:uid="{00000000-0005-0000-0000-00001D0B0000}"/>
    <cellStyle name="Total 9" xfId="2836" xr:uid="{00000000-0005-0000-0000-00001E0B0000}"/>
    <cellStyle name="Total 9 2" xfId="2837" xr:uid="{00000000-0005-0000-0000-00001F0B0000}"/>
    <cellStyle name="TRO©KOVNIK" xfId="2838" xr:uid="{00000000-0005-0000-0000-0000200B0000}"/>
    <cellStyle name="TRO©KOVNIK 2" xfId="2839" xr:uid="{00000000-0005-0000-0000-0000210B0000}"/>
    <cellStyle name="Ukupni zbroj 2" xfId="2840" xr:uid="{00000000-0005-0000-0000-0000220B0000}"/>
    <cellStyle name="Ukupni zbroj 2 2" xfId="2841" xr:uid="{00000000-0005-0000-0000-0000230B0000}"/>
    <cellStyle name="Ukupni zbroj 2 2 2" xfId="2842" xr:uid="{00000000-0005-0000-0000-0000240B0000}"/>
    <cellStyle name="Ukupni zbroj 2 2 3" xfId="2843" xr:uid="{00000000-0005-0000-0000-0000250B0000}"/>
    <cellStyle name="Ukupni zbroj 2 3" xfId="2844" xr:uid="{00000000-0005-0000-0000-0000260B0000}"/>
    <cellStyle name="Ukupni zbroj 2 3 2" xfId="2845" xr:uid="{00000000-0005-0000-0000-0000270B0000}"/>
    <cellStyle name="Ukupni zbroj 3" xfId="2846" xr:uid="{00000000-0005-0000-0000-0000280B0000}"/>
    <cellStyle name="UKUPNO" xfId="2847" xr:uid="{00000000-0005-0000-0000-0000290B0000}"/>
    <cellStyle name="UKUPNO 2" xfId="2848" xr:uid="{00000000-0005-0000-0000-00002A0B0000}"/>
    <cellStyle name="Unos 2" xfId="2849" xr:uid="{00000000-0005-0000-0000-00002B0B0000}"/>
    <cellStyle name="Unos 2 2" xfId="2850" xr:uid="{00000000-0005-0000-0000-00002C0B0000}"/>
    <cellStyle name="Unos 2 2 2" xfId="2851" xr:uid="{00000000-0005-0000-0000-00002D0B0000}"/>
    <cellStyle name="Unos 2 2 3" xfId="2852" xr:uid="{00000000-0005-0000-0000-00002E0B0000}"/>
    <cellStyle name="Unos 2 3" xfId="2853" xr:uid="{00000000-0005-0000-0000-00002F0B0000}"/>
    <cellStyle name="Unos 2 3 2" xfId="2854" xr:uid="{00000000-0005-0000-0000-0000300B0000}"/>
    <cellStyle name="Unos 3" xfId="2855" xr:uid="{00000000-0005-0000-0000-0000310B0000}"/>
    <cellStyle name="Unos 4" xfId="2856" xr:uid="{00000000-0005-0000-0000-0000320B0000}"/>
    <cellStyle name="Valuta 2" xfId="2857" xr:uid="{00000000-0005-0000-0000-0000330B0000}"/>
    <cellStyle name="Warning Text 10" xfId="2858" xr:uid="{00000000-0005-0000-0000-0000340B0000}"/>
    <cellStyle name="Warning Text 10 2" xfId="2859" xr:uid="{00000000-0005-0000-0000-0000350B0000}"/>
    <cellStyle name="Warning Text 11" xfId="2860" xr:uid="{00000000-0005-0000-0000-0000360B0000}"/>
    <cellStyle name="Warning Text 11 2" xfId="2861" xr:uid="{00000000-0005-0000-0000-0000370B0000}"/>
    <cellStyle name="Warning Text 12" xfId="2862" xr:uid="{00000000-0005-0000-0000-0000380B0000}"/>
    <cellStyle name="Warning Text 12 2" xfId="2863" xr:uid="{00000000-0005-0000-0000-0000390B0000}"/>
    <cellStyle name="Warning Text 13" xfId="2864" xr:uid="{00000000-0005-0000-0000-00003A0B0000}"/>
    <cellStyle name="Warning Text 13 2" xfId="2865" xr:uid="{00000000-0005-0000-0000-00003B0B0000}"/>
    <cellStyle name="Warning Text 14" xfId="2866" xr:uid="{00000000-0005-0000-0000-00003C0B0000}"/>
    <cellStyle name="Warning Text 14 2" xfId="2867" xr:uid="{00000000-0005-0000-0000-00003D0B0000}"/>
    <cellStyle name="Warning Text 15" xfId="2868" xr:uid="{00000000-0005-0000-0000-00003E0B0000}"/>
    <cellStyle name="Warning Text 2" xfId="2869" xr:uid="{00000000-0005-0000-0000-00003F0B0000}"/>
    <cellStyle name="Warning Text 2 2" xfId="2870" xr:uid="{00000000-0005-0000-0000-0000400B0000}"/>
    <cellStyle name="Warning Text 2 3" xfId="2871" xr:uid="{00000000-0005-0000-0000-0000410B0000}"/>
    <cellStyle name="Warning Text 3" xfId="2872" xr:uid="{00000000-0005-0000-0000-0000420B0000}"/>
    <cellStyle name="Warning Text 3 2" xfId="2873" xr:uid="{00000000-0005-0000-0000-0000430B0000}"/>
    <cellStyle name="Warning Text 4" xfId="2874" xr:uid="{00000000-0005-0000-0000-0000440B0000}"/>
    <cellStyle name="Warning Text 4 2" xfId="2875" xr:uid="{00000000-0005-0000-0000-0000450B0000}"/>
    <cellStyle name="Warning Text 5" xfId="2876" xr:uid="{00000000-0005-0000-0000-0000460B0000}"/>
    <cellStyle name="Warning Text 5 2" xfId="2877" xr:uid="{00000000-0005-0000-0000-0000470B0000}"/>
    <cellStyle name="Warning Text 6" xfId="2878" xr:uid="{00000000-0005-0000-0000-0000480B0000}"/>
    <cellStyle name="Warning Text 6 2" xfId="2879" xr:uid="{00000000-0005-0000-0000-0000490B0000}"/>
    <cellStyle name="Warning Text 7" xfId="2880" xr:uid="{00000000-0005-0000-0000-00004A0B0000}"/>
    <cellStyle name="Warning Text 7 2" xfId="2881" xr:uid="{00000000-0005-0000-0000-00004B0B0000}"/>
    <cellStyle name="Warning Text 8" xfId="2882" xr:uid="{00000000-0005-0000-0000-00004C0B0000}"/>
    <cellStyle name="Warning Text 8 2" xfId="2883" xr:uid="{00000000-0005-0000-0000-00004D0B0000}"/>
    <cellStyle name="Warning Text 9" xfId="2884" xr:uid="{00000000-0005-0000-0000-00004E0B0000}"/>
    <cellStyle name="Warning Text 9 2" xfId="2885" xr:uid="{00000000-0005-0000-0000-00004F0B0000}"/>
    <cellStyle name="Zarez 2" xfId="2886" xr:uid="{00000000-0005-0000-0000-0000500B0000}"/>
  </cellStyles>
  <dxfs count="12">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b val="0"/>
        <condense val="0"/>
        <extend val="0"/>
        <color indexed="8"/>
      </font>
    </dxf>
    <dxf>
      <font>
        <condense val="0"/>
        <extend val="0"/>
        <color auto="1"/>
      </font>
    </dxf>
    <dxf>
      <font>
        <condense val="0"/>
        <extend val="0"/>
        <color auto="1"/>
      </font>
    </dxf>
    <dxf>
      <font>
        <b val="0"/>
        <condense val="0"/>
        <extend val="0"/>
        <color indexed="8"/>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01"/>
  <sheetViews>
    <sheetView tabSelected="1" topLeftCell="A98" zoomScale="115" zoomScaleNormal="115" zoomScaleSheetLayoutView="115" zoomScalePageLayoutView="115" workbookViewId="0">
      <selection activeCell="B285" sqref="B285"/>
    </sheetView>
  </sheetViews>
  <sheetFormatPr defaultColWidth="8.75" defaultRowHeight="12.75" customHeight="1"/>
  <cols>
    <col min="1" max="1" width="4.375" style="60" customWidth="1"/>
    <col min="2" max="2" width="40" style="18" customWidth="1"/>
    <col min="3" max="3" width="6.125" style="8" customWidth="1"/>
    <col min="4" max="4" width="6.375" style="48" customWidth="1"/>
    <col min="5" max="5" width="6.875" style="36" customWidth="1"/>
    <col min="6" max="6" width="7.75" style="36" customWidth="1"/>
    <col min="7" max="7" width="8.375" style="75" customWidth="1"/>
    <col min="8" max="8" width="7.125" style="132" customWidth="1"/>
    <col min="9" max="9" width="7.875" style="115" customWidth="1"/>
    <col min="10" max="10" width="6.375" style="115" customWidth="1"/>
    <col min="11" max="1024" width="8.375" style="115" customWidth="1"/>
    <col min="1025" max="16384" width="8.75" style="85"/>
  </cols>
  <sheetData>
    <row r="1" spans="1:1024" ht="12.75" customHeight="1" thickBot="1"/>
    <row r="2" spans="1:1024" s="115" customFormat="1" ht="24" customHeight="1" thickBot="1">
      <c r="A2" s="334" t="s">
        <v>46</v>
      </c>
      <c r="B2" s="335"/>
      <c r="C2" s="335"/>
      <c r="D2" s="335"/>
      <c r="E2" s="335"/>
      <c r="F2" s="336"/>
      <c r="G2" s="133"/>
      <c r="H2" s="134"/>
    </row>
    <row r="3" spans="1:1024" s="64" customFormat="1" ht="66" customHeight="1" thickBot="1">
      <c r="A3" s="344" t="s">
        <v>215</v>
      </c>
      <c r="B3" s="345"/>
      <c r="C3" s="345"/>
      <c r="D3" s="345"/>
      <c r="E3" s="345"/>
      <c r="F3" s="346"/>
      <c r="G3" s="158"/>
      <c r="H3" s="159"/>
    </row>
    <row r="4" spans="1:1024" s="115" customFormat="1" ht="13.5">
      <c r="A4" s="328" t="s">
        <v>41</v>
      </c>
      <c r="B4" s="179" t="s">
        <v>42</v>
      </c>
      <c r="C4" s="107" t="s">
        <v>43</v>
      </c>
      <c r="D4" s="291" t="s">
        <v>0</v>
      </c>
      <c r="E4" s="291" t="s">
        <v>1</v>
      </c>
      <c r="F4" s="291" t="s">
        <v>2</v>
      </c>
      <c r="G4" s="75"/>
      <c r="H4" s="132"/>
    </row>
    <row r="5" spans="1:1024" s="115" customFormat="1" ht="14.1" customHeight="1" thickBot="1">
      <c r="A5" s="27"/>
      <c r="B5" s="18"/>
      <c r="C5" s="25"/>
      <c r="D5" s="48"/>
      <c r="E5" s="36"/>
      <c r="F5" s="39"/>
      <c r="G5" s="75"/>
      <c r="H5" s="132"/>
    </row>
    <row r="6" spans="1:1024" s="226" customFormat="1" ht="13.5" thickBot="1">
      <c r="A6" s="89" t="s">
        <v>3</v>
      </c>
      <c r="B6" s="180" t="s">
        <v>70</v>
      </c>
      <c r="C6" s="90"/>
      <c r="D6" s="91"/>
      <c r="E6" s="91"/>
      <c r="F6" s="292"/>
      <c r="G6" s="222"/>
      <c r="H6" s="224"/>
      <c r="I6" s="225"/>
      <c r="J6" s="225"/>
      <c r="K6" s="225"/>
      <c r="L6" s="225"/>
      <c r="M6" s="225"/>
      <c r="N6" s="225"/>
      <c r="O6" s="225"/>
      <c r="P6" s="225"/>
      <c r="Q6" s="225"/>
      <c r="R6" s="225"/>
      <c r="S6" s="225"/>
      <c r="T6" s="225"/>
      <c r="U6" s="225"/>
      <c r="V6" s="225"/>
      <c r="W6" s="225"/>
      <c r="X6" s="225"/>
      <c r="Y6" s="225"/>
      <c r="Z6" s="225"/>
      <c r="AA6" s="225"/>
      <c r="AB6" s="225"/>
      <c r="AC6" s="225"/>
      <c r="AD6" s="225"/>
    </row>
    <row r="7" spans="1:1024" s="5" customFormat="1">
      <c r="A7" s="11"/>
      <c r="B7" s="181"/>
      <c r="C7" s="6"/>
      <c r="D7" s="48"/>
      <c r="E7" s="36"/>
      <c r="F7" s="36"/>
      <c r="G7" s="133"/>
      <c r="H7" s="135"/>
    </row>
    <row r="8" spans="1:1024" ht="157.5" customHeight="1">
      <c r="A8" s="70" t="s">
        <v>22</v>
      </c>
      <c r="B8" s="171" t="s">
        <v>47</v>
      </c>
      <c r="H8" s="138"/>
    </row>
    <row r="9" spans="1:1024" s="131" customFormat="1" ht="15" customHeight="1">
      <c r="A9" s="329"/>
      <c r="B9" s="183" t="s">
        <v>48</v>
      </c>
      <c r="C9" s="130" t="s">
        <v>4</v>
      </c>
      <c r="D9" s="293">
        <v>148</v>
      </c>
      <c r="E9" s="294"/>
      <c r="F9" s="293">
        <f>D9*E9</f>
        <v>0</v>
      </c>
      <c r="G9" s="139"/>
      <c r="H9" s="140"/>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c r="HD9" s="106"/>
      <c r="HE9" s="106"/>
      <c r="HF9" s="106"/>
      <c r="HG9" s="106"/>
      <c r="HH9" s="106"/>
      <c r="HI9" s="106"/>
      <c r="HJ9" s="106"/>
      <c r="HK9" s="106"/>
      <c r="HL9" s="106"/>
      <c r="HM9" s="106"/>
      <c r="HN9" s="106"/>
      <c r="HO9" s="106"/>
      <c r="HP9" s="106"/>
      <c r="HQ9" s="106"/>
      <c r="HR9" s="106"/>
      <c r="HS9" s="106"/>
      <c r="HT9" s="106"/>
      <c r="HU9" s="106"/>
      <c r="HV9" s="106"/>
      <c r="HW9" s="106"/>
      <c r="HX9" s="106"/>
      <c r="HY9" s="106"/>
      <c r="HZ9" s="106"/>
      <c r="IA9" s="106"/>
      <c r="IB9" s="106"/>
      <c r="IC9" s="106"/>
      <c r="ID9" s="106"/>
      <c r="IE9" s="106"/>
      <c r="IF9" s="106"/>
      <c r="IG9" s="106"/>
      <c r="IH9" s="106"/>
      <c r="II9" s="106"/>
      <c r="IJ9" s="106"/>
      <c r="IK9" s="106"/>
      <c r="IL9" s="106"/>
      <c r="IM9" s="106"/>
      <c r="IN9" s="106"/>
      <c r="IO9" s="106"/>
      <c r="IP9" s="106"/>
      <c r="IQ9" s="106"/>
      <c r="IR9" s="106"/>
      <c r="IS9" s="106"/>
      <c r="IT9" s="106"/>
      <c r="IU9" s="106"/>
      <c r="IV9" s="106"/>
      <c r="IW9" s="106"/>
      <c r="IX9" s="106"/>
      <c r="IY9" s="106"/>
      <c r="IZ9" s="106"/>
      <c r="JA9" s="106"/>
      <c r="JB9" s="106"/>
      <c r="JC9" s="106"/>
      <c r="JD9" s="106"/>
      <c r="JE9" s="106"/>
      <c r="JF9" s="106"/>
      <c r="JG9" s="106"/>
      <c r="JH9" s="106"/>
      <c r="JI9" s="106"/>
      <c r="JJ9" s="106"/>
      <c r="JK9" s="106"/>
      <c r="JL9" s="106"/>
      <c r="JM9" s="106"/>
      <c r="JN9" s="106"/>
      <c r="JO9" s="106"/>
      <c r="JP9" s="106"/>
      <c r="JQ9" s="106"/>
      <c r="JR9" s="106"/>
      <c r="JS9" s="106"/>
      <c r="JT9" s="106"/>
      <c r="JU9" s="106"/>
      <c r="JV9" s="106"/>
      <c r="JW9" s="106"/>
      <c r="JX9" s="106"/>
      <c r="JY9" s="106"/>
      <c r="JZ9" s="106"/>
      <c r="KA9" s="106"/>
      <c r="KB9" s="106"/>
      <c r="KC9" s="106"/>
      <c r="KD9" s="106"/>
      <c r="KE9" s="106"/>
      <c r="KF9" s="106"/>
      <c r="KG9" s="106"/>
      <c r="KH9" s="106"/>
      <c r="KI9" s="106"/>
      <c r="KJ9" s="106"/>
      <c r="KK9" s="106"/>
      <c r="KL9" s="106"/>
      <c r="KM9" s="106"/>
      <c r="KN9" s="106"/>
      <c r="KO9" s="106"/>
      <c r="KP9" s="106"/>
      <c r="KQ9" s="106"/>
      <c r="KR9" s="106"/>
      <c r="KS9" s="106"/>
      <c r="KT9" s="106"/>
      <c r="KU9" s="106"/>
      <c r="KV9" s="106"/>
      <c r="KW9" s="106"/>
      <c r="KX9" s="106"/>
      <c r="KY9" s="106"/>
      <c r="KZ9" s="106"/>
      <c r="LA9" s="106"/>
      <c r="LB9" s="106"/>
      <c r="LC9" s="106"/>
      <c r="LD9" s="106"/>
      <c r="LE9" s="106"/>
      <c r="LF9" s="106"/>
      <c r="LG9" s="106"/>
      <c r="LH9" s="106"/>
      <c r="LI9" s="106"/>
      <c r="LJ9" s="106"/>
      <c r="LK9" s="106"/>
      <c r="LL9" s="106"/>
      <c r="LM9" s="106"/>
      <c r="LN9" s="106"/>
      <c r="LO9" s="106"/>
      <c r="LP9" s="106"/>
      <c r="LQ9" s="106"/>
      <c r="LR9" s="106"/>
      <c r="LS9" s="106"/>
      <c r="LT9" s="106"/>
      <c r="LU9" s="106"/>
      <c r="LV9" s="106"/>
      <c r="LW9" s="106"/>
      <c r="LX9" s="106"/>
      <c r="LY9" s="106"/>
      <c r="LZ9" s="106"/>
      <c r="MA9" s="106"/>
      <c r="MB9" s="106"/>
      <c r="MC9" s="106"/>
      <c r="MD9" s="106"/>
      <c r="ME9" s="106"/>
      <c r="MF9" s="106"/>
      <c r="MG9" s="106"/>
      <c r="MH9" s="106"/>
      <c r="MI9" s="106"/>
      <c r="MJ9" s="106"/>
      <c r="MK9" s="106"/>
      <c r="ML9" s="106"/>
      <c r="MM9" s="106"/>
      <c r="MN9" s="106"/>
      <c r="MO9" s="106"/>
      <c r="MP9" s="106"/>
      <c r="MQ9" s="106"/>
      <c r="MR9" s="106"/>
      <c r="MS9" s="106"/>
      <c r="MT9" s="106"/>
      <c r="MU9" s="106"/>
      <c r="MV9" s="106"/>
      <c r="MW9" s="106"/>
      <c r="MX9" s="106"/>
      <c r="MY9" s="106"/>
      <c r="MZ9" s="106"/>
      <c r="NA9" s="106"/>
      <c r="NB9" s="106"/>
      <c r="NC9" s="106"/>
      <c r="ND9" s="106"/>
      <c r="NE9" s="106"/>
      <c r="NF9" s="106"/>
      <c r="NG9" s="106"/>
      <c r="NH9" s="106"/>
      <c r="NI9" s="106"/>
      <c r="NJ9" s="106"/>
      <c r="NK9" s="106"/>
      <c r="NL9" s="106"/>
      <c r="NM9" s="106"/>
      <c r="NN9" s="106"/>
      <c r="NO9" s="106"/>
      <c r="NP9" s="106"/>
      <c r="NQ9" s="106"/>
      <c r="NR9" s="106"/>
      <c r="NS9" s="106"/>
      <c r="NT9" s="106"/>
      <c r="NU9" s="106"/>
      <c r="NV9" s="106"/>
      <c r="NW9" s="106"/>
      <c r="NX9" s="106"/>
      <c r="NY9" s="106"/>
      <c r="NZ9" s="106"/>
      <c r="OA9" s="106"/>
      <c r="OB9" s="106"/>
      <c r="OC9" s="106"/>
      <c r="OD9" s="106"/>
      <c r="OE9" s="106"/>
      <c r="OF9" s="106"/>
      <c r="OG9" s="106"/>
      <c r="OH9" s="106"/>
      <c r="OI9" s="106"/>
      <c r="OJ9" s="106"/>
      <c r="OK9" s="106"/>
      <c r="OL9" s="106"/>
      <c r="OM9" s="106"/>
      <c r="ON9" s="106"/>
      <c r="OO9" s="106"/>
      <c r="OP9" s="106"/>
      <c r="OQ9" s="106"/>
      <c r="OR9" s="106"/>
      <c r="OS9" s="106"/>
      <c r="OT9" s="106"/>
      <c r="OU9" s="106"/>
      <c r="OV9" s="106"/>
      <c r="OW9" s="106"/>
      <c r="OX9" s="106"/>
      <c r="OY9" s="106"/>
      <c r="OZ9" s="106"/>
      <c r="PA9" s="106"/>
      <c r="PB9" s="106"/>
      <c r="PC9" s="106"/>
      <c r="PD9" s="106"/>
      <c r="PE9" s="106"/>
      <c r="PF9" s="106"/>
      <c r="PG9" s="106"/>
      <c r="PH9" s="106"/>
      <c r="PI9" s="106"/>
      <c r="PJ9" s="106"/>
      <c r="PK9" s="106"/>
      <c r="PL9" s="106"/>
      <c r="PM9" s="106"/>
      <c r="PN9" s="106"/>
      <c r="PO9" s="106"/>
      <c r="PP9" s="106"/>
      <c r="PQ9" s="106"/>
      <c r="PR9" s="106"/>
      <c r="PS9" s="106"/>
      <c r="PT9" s="106"/>
      <c r="PU9" s="106"/>
      <c r="PV9" s="106"/>
      <c r="PW9" s="106"/>
      <c r="PX9" s="106"/>
      <c r="PY9" s="106"/>
      <c r="PZ9" s="106"/>
      <c r="QA9" s="106"/>
      <c r="QB9" s="106"/>
      <c r="QC9" s="106"/>
      <c r="QD9" s="106"/>
      <c r="QE9" s="106"/>
      <c r="QF9" s="106"/>
      <c r="QG9" s="106"/>
      <c r="QH9" s="106"/>
      <c r="QI9" s="106"/>
      <c r="QJ9" s="106"/>
      <c r="QK9" s="106"/>
      <c r="QL9" s="106"/>
      <c r="QM9" s="106"/>
      <c r="QN9" s="106"/>
      <c r="QO9" s="106"/>
      <c r="QP9" s="106"/>
      <c r="QQ9" s="106"/>
      <c r="QR9" s="106"/>
      <c r="QS9" s="106"/>
      <c r="QT9" s="106"/>
      <c r="QU9" s="106"/>
      <c r="QV9" s="106"/>
      <c r="QW9" s="106"/>
      <c r="QX9" s="106"/>
      <c r="QY9" s="106"/>
      <c r="QZ9" s="106"/>
      <c r="RA9" s="106"/>
      <c r="RB9" s="106"/>
      <c r="RC9" s="106"/>
      <c r="RD9" s="106"/>
      <c r="RE9" s="106"/>
      <c r="RF9" s="106"/>
      <c r="RG9" s="106"/>
      <c r="RH9" s="106"/>
      <c r="RI9" s="106"/>
      <c r="RJ9" s="106"/>
      <c r="RK9" s="106"/>
      <c r="RL9" s="106"/>
      <c r="RM9" s="106"/>
      <c r="RN9" s="106"/>
      <c r="RO9" s="106"/>
      <c r="RP9" s="106"/>
      <c r="RQ9" s="106"/>
      <c r="RR9" s="106"/>
      <c r="RS9" s="106"/>
      <c r="RT9" s="106"/>
      <c r="RU9" s="106"/>
      <c r="RV9" s="106"/>
      <c r="RW9" s="106"/>
      <c r="RX9" s="106"/>
      <c r="RY9" s="106"/>
      <c r="RZ9" s="106"/>
      <c r="SA9" s="106"/>
      <c r="SB9" s="106"/>
      <c r="SC9" s="106"/>
      <c r="SD9" s="106"/>
      <c r="SE9" s="106"/>
      <c r="SF9" s="106"/>
      <c r="SG9" s="106"/>
      <c r="SH9" s="106"/>
      <c r="SI9" s="106"/>
      <c r="SJ9" s="106"/>
      <c r="SK9" s="106"/>
      <c r="SL9" s="106"/>
      <c r="SM9" s="106"/>
      <c r="SN9" s="106"/>
      <c r="SO9" s="106"/>
      <c r="SP9" s="106"/>
      <c r="SQ9" s="106"/>
      <c r="SR9" s="106"/>
      <c r="SS9" s="106"/>
      <c r="ST9" s="106"/>
      <c r="SU9" s="106"/>
      <c r="SV9" s="106"/>
      <c r="SW9" s="106"/>
      <c r="SX9" s="106"/>
      <c r="SY9" s="106"/>
      <c r="SZ9" s="106"/>
      <c r="TA9" s="106"/>
      <c r="TB9" s="106"/>
      <c r="TC9" s="106"/>
      <c r="TD9" s="106"/>
      <c r="TE9" s="106"/>
      <c r="TF9" s="106"/>
      <c r="TG9" s="106"/>
      <c r="TH9" s="106"/>
      <c r="TI9" s="106"/>
      <c r="TJ9" s="106"/>
      <c r="TK9" s="106"/>
      <c r="TL9" s="106"/>
      <c r="TM9" s="106"/>
      <c r="TN9" s="106"/>
      <c r="TO9" s="106"/>
      <c r="TP9" s="106"/>
      <c r="TQ9" s="106"/>
      <c r="TR9" s="106"/>
      <c r="TS9" s="106"/>
      <c r="TT9" s="106"/>
      <c r="TU9" s="106"/>
      <c r="TV9" s="106"/>
      <c r="TW9" s="106"/>
      <c r="TX9" s="106"/>
      <c r="TY9" s="106"/>
      <c r="TZ9" s="106"/>
      <c r="UA9" s="106"/>
      <c r="UB9" s="106"/>
      <c r="UC9" s="106"/>
      <c r="UD9" s="106"/>
      <c r="UE9" s="106"/>
      <c r="UF9" s="106"/>
      <c r="UG9" s="106"/>
      <c r="UH9" s="106"/>
      <c r="UI9" s="106"/>
      <c r="UJ9" s="106"/>
      <c r="UK9" s="106"/>
      <c r="UL9" s="106"/>
      <c r="UM9" s="106"/>
      <c r="UN9" s="106"/>
      <c r="UO9" s="106"/>
      <c r="UP9" s="106"/>
      <c r="UQ9" s="106"/>
      <c r="UR9" s="106"/>
      <c r="US9" s="106"/>
      <c r="UT9" s="106"/>
      <c r="UU9" s="106"/>
      <c r="UV9" s="106"/>
      <c r="UW9" s="106"/>
      <c r="UX9" s="106"/>
      <c r="UY9" s="106"/>
      <c r="UZ9" s="106"/>
      <c r="VA9" s="106"/>
      <c r="VB9" s="106"/>
      <c r="VC9" s="106"/>
      <c r="VD9" s="106"/>
      <c r="VE9" s="106"/>
      <c r="VF9" s="106"/>
      <c r="VG9" s="106"/>
      <c r="VH9" s="106"/>
      <c r="VI9" s="106"/>
      <c r="VJ9" s="106"/>
      <c r="VK9" s="106"/>
      <c r="VL9" s="106"/>
      <c r="VM9" s="106"/>
      <c r="VN9" s="106"/>
      <c r="VO9" s="106"/>
      <c r="VP9" s="106"/>
      <c r="VQ9" s="106"/>
      <c r="VR9" s="106"/>
      <c r="VS9" s="106"/>
      <c r="VT9" s="106"/>
      <c r="VU9" s="106"/>
      <c r="VV9" s="106"/>
      <c r="VW9" s="106"/>
      <c r="VX9" s="106"/>
      <c r="VY9" s="106"/>
      <c r="VZ9" s="106"/>
      <c r="WA9" s="106"/>
      <c r="WB9" s="106"/>
      <c r="WC9" s="106"/>
      <c r="WD9" s="106"/>
      <c r="WE9" s="106"/>
      <c r="WF9" s="106"/>
      <c r="WG9" s="106"/>
      <c r="WH9" s="106"/>
      <c r="WI9" s="106"/>
      <c r="WJ9" s="106"/>
      <c r="WK9" s="106"/>
      <c r="WL9" s="106"/>
      <c r="WM9" s="106"/>
      <c r="WN9" s="106"/>
      <c r="WO9" s="106"/>
      <c r="WP9" s="106"/>
      <c r="WQ9" s="106"/>
      <c r="WR9" s="106"/>
      <c r="WS9" s="106"/>
      <c r="WT9" s="106"/>
      <c r="WU9" s="106"/>
      <c r="WV9" s="106"/>
      <c r="WW9" s="106"/>
      <c r="WX9" s="106"/>
      <c r="WY9" s="106"/>
      <c r="WZ9" s="106"/>
      <c r="XA9" s="106"/>
      <c r="XB9" s="106"/>
      <c r="XC9" s="106"/>
      <c r="XD9" s="106"/>
      <c r="XE9" s="106"/>
      <c r="XF9" s="106"/>
      <c r="XG9" s="106"/>
      <c r="XH9" s="106"/>
      <c r="XI9" s="106"/>
      <c r="XJ9" s="106"/>
      <c r="XK9" s="106"/>
      <c r="XL9" s="106"/>
      <c r="XM9" s="106"/>
      <c r="XN9" s="106"/>
      <c r="XO9" s="106"/>
      <c r="XP9" s="106"/>
      <c r="XQ9" s="106"/>
      <c r="XR9" s="106"/>
      <c r="XS9" s="106"/>
      <c r="XT9" s="106"/>
      <c r="XU9" s="106"/>
      <c r="XV9" s="106"/>
      <c r="XW9" s="106"/>
      <c r="XX9" s="106"/>
      <c r="XY9" s="106"/>
      <c r="XZ9" s="106"/>
      <c r="YA9" s="106"/>
      <c r="YB9" s="106"/>
      <c r="YC9" s="106"/>
      <c r="YD9" s="106"/>
      <c r="YE9" s="106"/>
      <c r="YF9" s="106"/>
      <c r="YG9" s="106"/>
      <c r="YH9" s="106"/>
      <c r="YI9" s="106"/>
      <c r="YJ9" s="106"/>
      <c r="YK9" s="106"/>
      <c r="YL9" s="106"/>
      <c r="YM9" s="106"/>
      <c r="YN9" s="106"/>
      <c r="YO9" s="106"/>
      <c r="YP9" s="106"/>
      <c r="YQ9" s="106"/>
      <c r="YR9" s="106"/>
      <c r="YS9" s="106"/>
      <c r="YT9" s="106"/>
      <c r="YU9" s="106"/>
      <c r="YV9" s="106"/>
      <c r="YW9" s="106"/>
      <c r="YX9" s="106"/>
      <c r="YY9" s="106"/>
      <c r="YZ9" s="106"/>
      <c r="ZA9" s="106"/>
      <c r="ZB9" s="106"/>
      <c r="ZC9" s="106"/>
      <c r="ZD9" s="106"/>
      <c r="ZE9" s="106"/>
      <c r="ZF9" s="106"/>
      <c r="ZG9" s="106"/>
      <c r="ZH9" s="106"/>
      <c r="ZI9" s="106"/>
      <c r="ZJ9" s="106"/>
      <c r="ZK9" s="106"/>
      <c r="ZL9" s="106"/>
      <c r="ZM9" s="106"/>
      <c r="ZN9" s="106"/>
      <c r="ZO9" s="106"/>
      <c r="ZP9" s="106"/>
      <c r="ZQ9" s="106"/>
      <c r="ZR9" s="106"/>
      <c r="ZS9" s="106"/>
      <c r="ZT9" s="106"/>
      <c r="ZU9" s="106"/>
      <c r="ZV9" s="106"/>
      <c r="ZW9" s="106"/>
      <c r="ZX9" s="106"/>
      <c r="ZY9" s="106"/>
      <c r="ZZ9" s="106"/>
      <c r="AAA9" s="106"/>
      <c r="AAB9" s="106"/>
      <c r="AAC9" s="106"/>
      <c r="AAD9" s="106"/>
      <c r="AAE9" s="106"/>
      <c r="AAF9" s="106"/>
      <c r="AAG9" s="106"/>
      <c r="AAH9" s="106"/>
      <c r="AAI9" s="106"/>
      <c r="AAJ9" s="106"/>
      <c r="AAK9" s="106"/>
      <c r="AAL9" s="106"/>
      <c r="AAM9" s="106"/>
      <c r="AAN9" s="106"/>
      <c r="AAO9" s="106"/>
      <c r="AAP9" s="106"/>
      <c r="AAQ9" s="106"/>
      <c r="AAR9" s="106"/>
      <c r="AAS9" s="106"/>
      <c r="AAT9" s="106"/>
      <c r="AAU9" s="106"/>
      <c r="AAV9" s="106"/>
      <c r="AAW9" s="106"/>
      <c r="AAX9" s="106"/>
      <c r="AAY9" s="106"/>
      <c r="AAZ9" s="106"/>
      <c r="ABA9" s="106"/>
      <c r="ABB9" s="106"/>
      <c r="ABC9" s="106"/>
      <c r="ABD9" s="106"/>
      <c r="ABE9" s="106"/>
      <c r="ABF9" s="106"/>
      <c r="ABG9" s="106"/>
      <c r="ABH9" s="106"/>
      <c r="ABI9" s="106"/>
      <c r="ABJ9" s="106"/>
      <c r="ABK9" s="106"/>
      <c r="ABL9" s="106"/>
      <c r="ABM9" s="106"/>
      <c r="ABN9" s="106"/>
      <c r="ABO9" s="106"/>
      <c r="ABP9" s="106"/>
      <c r="ABQ9" s="106"/>
      <c r="ABR9" s="106"/>
      <c r="ABS9" s="106"/>
      <c r="ABT9" s="106"/>
      <c r="ABU9" s="106"/>
      <c r="ABV9" s="106"/>
      <c r="ABW9" s="106"/>
      <c r="ABX9" s="106"/>
      <c r="ABY9" s="106"/>
      <c r="ABZ9" s="106"/>
      <c r="ACA9" s="106"/>
      <c r="ACB9" s="106"/>
      <c r="ACC9" s="106"/>
      <c r="ACD9" s="106"/>
      <c r="ACE9" s="106"/>
      <c r="ACF9" s="106"/>
      <c r="ACG9" s="106"/>
      <c r="ACH9" s="106"/>
      <c r="ACI9" s="106"/>
      <c r="ACJ9" s="106"/>
      <c r="ACK9" s="106"/>
      <c r="ACL9" s="106"/>
      <c r="ACM9" s="106"/>
      <c r="ACN9" s="106"/>
      <c r="ACO9" s="106"/>
      <c r="ACP9" s="106"/>
      <c r="ACQ9" s="106"/>
      <c r="ACR9" s="106"/>
      <c r="ACS9" s="106"/>
      <c r="ACT9" s="106"/>
      <c r="ACU9" s="106"/>
      <c r="ACV9" s="106"/>
      <c r="ACW9" s="106"/>
      <c r="ACX9" s="106"/>
      <c r="ACY9" s="106"/>
      <c r="ACZ9" s="106"/>
      <c r="ADA9" s="106"/>
      <c r="ADB9" s="106"/>
      <c r="ADC9" s="106"/>
      <c r="ADD9" s="106"/>
      <c r="ADE9" s="106"/>
      <c r="ADF9" s="106"/>
      <c r="ADG9" s="106"/>
      <c r="ADH9" s="106"/>
      <c r="ADI9" s="106"/>
      <c r="ADJ9" s="106"/>
      <c r="ADK9" s="106"/>
      <c r="ADL9" s="106"/>
      <c r="ADM9" s="106"/>
      <c r="ADN9" s="106"/>
      <c r="ADO9" s="106"/>
      <c r="ADP9" s="106"/>
      <c r="ADQ9" s="106"/>
      <c r="ADR9" s="106"/>
      <c r="ADS9" s="106"/>
      <c r="ADT9" s="106"/>
      <c r="ADU9" s="106"/>
      <c r="ADV9" s="106"/>
      <c r="ADW9" s="106"/>
      <c r="ADX9" s="106"/>
      <c r="ADY9" s="106"/>
      <c r="ADZ9" s="106"/>
      <c r="AEA9" s="106"/>
      <c r="AEB9" s="106"/>
      <c r="AEC9" s="106"/>
      <c r="AED9" s="106"/>
      <c r="AEE9" s="106"/>
      <c r="AEF9" s="106"/>
      <c r="AEG9" s="106"/>
      <c r="AEH9" s="106"/>
      <c r="AEI9" s="106"/>
      <c r="AEJ9" s="106"/>
      <c r="AEK9" s="106"/>
      <c r="AEL9" s="106"/>
      <c r="AEM9" s="106"/>
      <c r="AEN9" s="106"/>
      <c r="AEO9" s="106"/>
      <c r="AEP9" s="106"/>
      <c r="AEQ9" s="106"/>
      <c r="AER9" s="106"/>
      <c r="AES9" s="106"/>
      <c r="AET9" s="106"/>
      <c r="AEU9" s="106"/>
      <c r="AEV9" s="106"/>
      <c r="AEW9" s="106"/>
      <c r="AEX9" s="106"/>
      <c r="AEY9" s="106"/>
      <c r="AEZ9" s="106"/>
      <c r="AFA9" s="106"/>
      <c r="AFB9" s="106"/>
      <c r="AFC9" s="106"/>
      <c r="AFD9" s="106"/>
      <c r="AFE9" s="106"/>
      <c r="AFF9" s="106"/>
      <c r="AFG9" s="106"/>
      <c r="AFH9" s="106"/>
      <c r="AFI9" s="106"/>
      <c r="AFJ9" s="106"/>
      <c r="AFK9" s="106"/>
      <c r="AFL9" s="106"/>
      <c r="AFM9" s="106"/>
      <c r="AFN9" s="106"/>
      <c r="AFO9" s="106"/>
      <c r="AFP9" s="106"/>
      <c r="AFQ9" s="106"/>
      <c r="AFR9" s="106"/>
      <c r="AFS9" s="106"/>
      <c r="AFT9" s="106"/>
      <c r="AFU9" s="106"/>
      <c r="AFV9" s="106"/>
      <c r="AFW9" s="106"/>
      <c r="AFX9" s="106"/>
      <c r="AFY9" s="106"/>
      <c r="AFZ9" s="106"/>
      <c r="AGA9" s="106"/>
      <c r="AGB9" s="106"/>
      <c r="AGC9" s="106"/>
      <c r="AGD9" s="106"/>
      <c r="AGE9" s="106"/>
      <c r="AGF9" s="106"/>
      <c r="AGG9" s="106"/>
      <c r="AGH9" s="106"/>
      <c r="AGI9" s="106"/>
      <c r="AGJ9" s="106"/>
      <c r="AGK9" s="106"/>
      <c r="AGL9" s="106"/>
      <c r="AGM9" s="106"/>
      <c r="AGN9" s="106"/>
      <c r="AGO9" s="106"/>
      <c r="AGP9" s="106"/>
      <c r="AGQ9" s="106"/>
      <c r="AGR9" s="106"/>
      <c r="AGS9" s="106"/>
      <c r="AGT9" s="106"/>
      <c r="AGU9" s="106"/>
      <c r="AGV9" s="106"/>
      <c r="AGW9" s="106"/>
      <c r="AGX9" s="106"/>
      <c r="AGY9" s="106"/>
      <c r="AGZ9" s="106"/>
      <c r="AHA9" s="106"/>
      <c r="AHB9" s="106"/>
      <c r="AHC9" s="106"/>
      <c r="AHD9" s="106"/>
      <c r="AHE9" s="106"/>
      <c r="AHF9" s="106"/>
      <c r="AHG9" s="106"/>
      <c r="AHH9" s="106"/>
      <c r="AHI9" s="106"/>
      <c r="AHJ9" s="106"/>
      <c r="AHK9" s="106"/>
      <c r="AHL9" s="106"/>
      <c r="AHM9" s="106"/>
      <c r="AHN9" s="106"/>
      <c r="AHO9" s="106"/>
      <c r="AHP9" s="106"/>
      <c r="AHQ9" s="106"/>
      <c r="AHR9" s="106"/>
      <c r="AHS9" s="106"/>
      <c r="AHT9" s="106"/>
      <c r="AHU9" s="106"/>
      <c r="AHV9" s="106"/>
      <c r="AHW9" s="106"/>
      <c r="AHX9" s="106"/>
      <c r="AHY9" s="106"/>
      <c r="AHZ9" s="106"/>
      <c r="AIA9" s="106"/>
      <c r="AIB9" s="106"/>
      <c r="AIC9" s="106"/>
      <c r="AID9" s="106"/>
      <c r="AIE9" s="106"/>
      <c r="AIF9" s="106"/>
      <c r="AIG9" s="106"/>
      <c r="AIH9" s="106"/>
      <c r="AII9" s="106"/>
      <c r="AIJ9" s="106"/>
      <c r="AIK9" s="106"/>
      <c r="AIL9" s="106"/>
      <c r="AIM9" s="106"/>
      <c r="AIN9" s="106"/>
      <c r="AIO9" s="106"/>
      <c r="AIP9" s="106"/>
      <c r="AIQ9" s="106"/>
      <c r="AIR9" s="106"/>
      <c r="AIS9" s="106"/>
      <c r="AIT9" s="106"/>
      <c r="AIU9" s="106"/>
      <c r="AIV9" s="106"/>
      <c r="AIW9" s="106"/>
      <c r="AIX9" s="106"/>
      <c r="AIY9" s="106"/>
      <c r="AIZ9" s="106"/>
      <c r="AJA9" s="106"/>
      <c r="AJB9" s="106"/>
      <c r="AJC9" s="106"/>
      <c r="AJD9" s="106"/>
      <c r="AJE9" s="106"/>
      <c r="AJF9" s="106"/>
      <c r="AJG9" s="106"/>
      <c r="AJH9" s="106"/>
      <c r="AJI9" s="106"/>
      <c r="AJJ9" s="106"/>
      <c r="AJK9" s="106"/>
      <c r="AJL9" s="106"/>
      <c r="AJM9" s="106"/>
      <c r="AJN9" s="106"/>
      <c r="AJO9" s="106"/>
      <c r="AJP9" s="106"/>
      <c r="AJQ9" s="106"/>
      <c r="AJR9" s="106"/>
      <c r="AJS9" s="106"/>
      <c r="AJT9" s="106"/>
      <c r="AJU9" s="106"/>
      <c r="AJV9" s="106"/>
      <c r="AJW9" s="106"/>
      <c r="AJX9" s="106"/>
      <c r="AJY9" s="106"/>
      <c r="AJZ9" s="106"/>
      <c r="AKA9" s="106"/>
      <c r="AKB9" s="106"/>
      <c r="AKC9" s="106"/>
      <c r="AKD9" s="106"/>
      <c r="AKE9" s="106"/>
      <c r="AKF9" s="106"/>
      <c r="AKG9" s="106"/>
      <c r="AKH9" s="106"/>
      <c r="AKI9" s="106"/>
      <c r="AKJ9" s="106"/>
      <c r="AKK9" s="106"/>
      <c r="AKL9" s="106"/>
      <c r="AKM9" s="106"/>
      <c r="AKN9" s="106"/>
      <c r="AKO9" s="106"/>
      <c r="AKP9" s="106"/>
      <c r="AKQ9" s="106"/>
      <c r="AKR9" s="106"/>
      <c r="AKS9" s="106"/>
      <c r="AKT9" s="106"/>
      <c r="AKU9" s="106"/>
      <c r="AKV9" s="106"/>
      <c r="AKW9" s="106"/>
      <c r="AKX9" s="106"/>
      <c r="AKY9" s="106"/>
      <c r="AKZ9" s="106"/>
      <c r="ALA9" s="106"/>
      <c r="ALB9" s="106"/>
      <c r="ALC9" s="106"/>
      <c r="ALD9" s="106"/>
      <c r="ALE9" s="106"/>
      <c r="ALF9" s="106"/>
      <c r="ALG9" s="106"/>
      <c r="ALH9" s="106"/>
      <c r="ALI9" s="106"/>
      <c r="ALJ9" s="106"/>
      <c r="ALK9" s="106"/>
      <c r="ALL9" s="106"/>
      <c r="ALM9" s="106"/>
      <c r="ALN9" s="106"/>
      <c r="ALO9" s="106"/>
      <c r="ALP9" s="106"/>
      <c r="ALQ9" s="106"/>
      <c r="ALR9" s="106"/>
      <c r="ALS9" s="106"/>
      <c r="ALT9" s="106"/>
      <c r="ALU9" s="106"/>
      <c r="ALV9" s="106"/>
      <c r="ALW9" s="106"/>
      <c r="ALX9" s="106"/>
      <c r="ALY9" s="106"/>
      <c r="ALZ9" s="106"/>
      <c r="AMA9" s="106"/>
      <c r="AMB9" s="106"/>
      <c r="AMC9" s="106"/>
      <c r="AMD9" s="106"/>
      <c r="AME9" s="106"/>
      <c r="AMF9" s="106"/>
      <c r="AMG9" s="106"/>
      <c r="AMH9" s="106"/>
      <c r="AMI9" s="106"/>
      <c r="AMJ9" s="106"/>
    </row>
    <row r="10" spans="1:1024" ht="17.25" thickBot="1">
      <c r="A10" s="3"/>
      <c r="F10" s="42"/>
    </row>
    <row r="11" spans="1:1024" s="230" customFormat="1" ht="15" customHeight="1" thickBot="1">
      <c r="A11" s="95" t="s">
        <v>3</v>
      </c>
      <c r="B11" s="193" t="s">
        <v>70</v>
      </c>
      <c r="C11" s="351" t="s">
        <v>5</v>
      </c>
      <c r="D11" s="351"/>
      <c r="E11" s="295"/>
      <c r="F11" s="296">
        <f>SUM(F9:F9)</f>
        <v>0</v>
      </c>
      <c r="G11" s="222"/>
      <c r="H11" s="224"/>
      <c r="I11" s="199"/>
      <c r="J11" s="199"/>
      <c r="K11" s="199"/>
      <c r="L11" s="199"/>
      <c r="M11" s="199"/>
      <c r="N11" s="199"/>
      <c r="O11" s="199"/>
      <c r="P11" s="199"/>
      <c r="Q11" s="199"/>
      <c r="R11" s="199"/>
      <c r="S11" s="199"/>
      <c r="T11" s="199"/>
      <c r="U11" s="199"/>
      <c r="V11" s="199"/>
      <c r="W11" s="199"/>
      <c r="X11" s="199"/>
      <c r="Y11" s="199"/>
      <c r="Z11" s="199"/>
      <c r="AA11" s="199"/>
      <c r="AB11" s="199"/>
      <c r="AC11" s="199"/>
      <c r="AD11" s="199"/>
      <c r="AE11" s="229"/>
    </row>
    <row r="12" spans="1:1024" s="55" customFormat="1" ht="15" customHeight="1" thickBot="1">
      <c r="A12" s="11"/>
      <c r="B12" s="184"/>
      <c r="C12" s="34"/>
      <c r="D12" s="30"/>
      <c r="E12" s="30"/>
      <c r="F12" s="30"/>
      <c r="G12" s="133"/>
      <c r="H12" s="135"/>
      <c r="I12" s="22"/>
      <c r="J12" s="22"/>
      <c r="K12" s="22"/>
      <c r="L12" s="22"/>
      <c r="M12" s="22"/>
      <c r="N12" s="22"/>
      <c r="O12" s="22"/>
      <c r="P12" s="22"/>
      <c r="Q12" s="22"/>
      <c r="R12" s="22"/>
      <c r="S12" s="22"/>
      <c r="T12" s="22"/>
      <c r="U12" s="22"/>
      <c r="V12" s="22"/>
      <c r="W12" s="22"/>
      <c r="X12" s="22"/>
      <c r="Y12" s="22"/>
      <c r="Z12" s="22"/>
      <c r="AA12" s="22"/>
      <c r="AB12" s="22"/>
      <c r="AC12" s="22"/>
      <c r="AD12" s="22"/>
    </row>
    <row r="13" spans="1:1024" s="226" customFormat="1" ht="15.95" customHeight="1" thickBot="1">
      <c r="A13" s="89" t="s">
        <v>6</v>
      </c>
      <c r="B13" s="180" t="s">
        <v>117</v>
      </c>
      <c r="C13" s="90"/>
      <c r="D13" s="91"/>
      <c r="E13" s="91"/>
      <c r="F13" s="292"/>
      <c r="G13" s="222"/>
      <c r="H13" s="224"/>
      <c r="I13" s="225"/>
      <c r="J13" s="225"/>
      <c r="K13" s="225"/>
      <c r="L13" s="225"/>
      <c r="M13" s="225"/>
      <c r="N13" s="225"/>
      <c r="O13" s="225"/>
      <c r="P13" s="225"/>
      <c r="Q13" s="225"/>
      <c r="R13" s="225"/>
      <c r="S13" s="225"/>
      <c r="T13" s="225"/>
      <c r="U13" s="225"/>
      <c r="V13" s="225"/>
      <c r="W13" s="225"/>
      <c r="X13" s="225"/>
      <c r="Y13" s="225"/>
      <c r="Z13" s="225"/>
      <c r="AA13" s="225"/>
      <c r="AB13" s="225"/>
      <c r="AC13" s="225"/>
      <c r="AD13" s="225"/>
    </row>
    <row r="14" spans="1:1024" s="5" customFormat="1">
      <c r="A14" s="11"/>
      <c r="B14" s="181"/>
      <c r="C14" s="6"/>
      <c r="D14" s="48"/>
      <c r="E14" s="36"/>
      <c r="F14" s="36"/>
      <c r="G14" s="133"/>
      <c r="H14" s="135"/>
    </row>
    <row r="15" spans="1:1024" s="18" customFormat="1" ht="65.25" customHeight="1">
      <c r="A15" s="9" t="s">
        <v>22</v>
      </c>
      <c r="B15" s="18" t="s">
        <v>145</v>
      </c>
      <c r="C15" s="71"/>
      <c r="D15" s="38"/>
      <c r="E15" s="17"/>
      <c r="F15" s="17"/>
      <c r="G15" s="75"/>
      <c r="H15" s="73"/>
    </row>
    <row r="16" spans="1:1024" s="18" customFormat="1" ht="102">
      <c r="A16" s="26"/>
      <c r="B16" s="18" t="s">
        <v>49</v>
      </c>
      <c r="C16" s="4" t="s">
        <v>24</v>
      </c>
      <c r="D16" s="17">
        <v>1</v>
      </c>
      <c r="E16" s="17"/>
      <c r="F16" s="17">
        <f>D16*E16</f>
        <v>0</v>
      </c>
      <c r="G16" s="75"/>
      <c r="H16" s="73"/>
    </row>
    <row r="17" spans="1:1024" s="12" customFormat="1">
      <c r="A17" s="56"/>
      <c r="B17" s="22"/>
      <c r="C17" s="25"/>
      <c r="D17" s="48"/>
      <c r="E17" s="36"/>
      <c r="F17" s="297"/>
      <c r="G17" s="215"/>
      <c r="H17" s="134"/>
    </row>
    <row r="18" spans="1:1024" s="12" customFormat="1">
      <c r="A18" s="56" t="s">
        <v>23</v>
      </c>
      <c r="B18" s="233" t="s">
        <v>76</v>
      </c>
      <c r="C18" s="167"/>
      <c r="D18" s="298"/>
      <c r="E18" s="299"/>
      <c r="F18" s="300"/>
      <c r="G18" s="215"/>
      <c r="H18" s="134"/>
    </row>
    <row r="19" spans="1:1024" s="12" customFormat="1" ht="63.75">
      <c r="A19" s="56"/>
      <c r="B19" s="166" t="s">
        <v>78</v>
      </c>
      <c r="C19" s="167"/>
      <c r="D19" s="300"/>
      <c r="E19" s="301"/>
      <c r="F19" s="300"/>
      <c r="G19" s="215"/>
      <c r="H19" s="134"/>
    </row>
    <row r="20" spans="1:1024" s="12" customFormat="1">
      <c r="A20" s="56"/>
      <c r="B20" s="168" t="s">
        <v>77</v>
      </c>
      <c r="C20" s="169" t="s">
        <v>10</v>
      </c>
      <c r="D20" s="300">
        <v>1</v>
      </c>
      <c r="E20" s="299"/>
      <c r="F20" s="300">
        <f>D20*E20</f>
        <v>0</v>
      </c>
      <c r="G20" s="215"/>
      <c r="H20" s="134"/>
    </row>
    <row r="21" spans="1:1024" s="12" customFormat="1">
      <c r="A21" s="56"/>
      <c r="B21" s="22"/>
      <c r="C21" s="25"/>
      <c r="D21" s="48"/>
      <c r="E21" s="36"/>
      <c r="F21" s="297"/>
      <c r="G21" s="215"/>
      <c r="H21" s="134"/>
    </row>
    <row r="22" spans="1:1024" s="14" customFormat="1" ht="80.25" customHeight="1">
      <c r="A22" s="170" t="s">
        <v>25</v>
      </c>
      <c r="B22" s="171" t="s">
        <v>144</v>
      </c>
      <c r="C22" s="16" t="s">
        <v>35</v>
      </c>
      <c r="D22" s="17">
        <v>1</v>
      </c>
      <c r="E22" s="17"/>
      <c r="F22" s="17">
        <f>D22*E22</f>
        <v>0</v>
      </c>
      <c r="G22" s="266"/>
      <c r="H22" s="173"/>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row>
    <row r="23" spans="1:1024" s="12" customFormat="1">
      <c r="A23" s="56"/>
      <c r="B23" s="22"/>
      <c r="C23" s="25"/>
      <c r="D23" s="48"/>
      <c r="E23" s="36"/>
      <c r="F23" s="297"/>
      <c r="G23" s="215"/>
      <c r="H23" s="134"/>
    </row>
    <row r="24" spans="1:1024" s="12" customFormat="1" ht="91.5" customHeight="1">
      <c r="A24" s="56" t="s">
        <v>26</v>
      </c>
      <c r="B24" s="22" t="s">
        <v>143</v>
      </c>
      <c r="G24" s="215"/>
      <c r="H24" s="134"/>
    </row>
    <row r="25" spans="1:1024" s="12" customFormat="1">
      <c r="A25" s="56" t="s">
        <v>79</v>
      </c>
      <c r="B25" s="22" t="s">
        <v>62</v>
      </c>
      <c r="G25" s="215"/>
      <c r="H25" s="134"/>
    </row>
    <row r="26" spans="1:1024" s="125" customFormat="1" ht="15" customHeight="1">
      <c r="A26" s="124" t="s">
        <v>37</v>
      </c>
      <c r="B26" s="185" t="s">
        <v>63</v>
      </c>
      <c r="C26" s="49" t="s">
        <v>10</v>
      </c>
      <c r="D26" s="121">
        <v>1</v>
      </c>
      <c r="E26" s="297"/>
      <c r="F26" s="297">
        <f t="shared" ref="F26:F28" si="0">D26*E26</f>
        <v>0</v>
      </c>
      <c r="G26" s="217"/>
      <c r="H26" s="142"/>
    </row>
    <row r="27" spans="1:1024" s="128" customFormat="1" ht="15" customHeight="1">
      <c r="A27" s="126" t="s">
        <v>38</v>
      </c>
      <c r="B27" s="110" t="s">
        <v>64</v>
      </c>
      <c r="C27" s="49" t="s">
        <v>10</v>
      </c>
      <c r="D27" s="127">
        <v>1</v>
      </c>
      <c r="E27" s="297"/>
      <c r="F27" s="297">
        <f t="shared" si="0"/>
        <v>0</v>
      </c>
      <c r="G27" s="139"/>
      <c r="H27" s="14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11"/>
      <c r="FC27" s="111"/>
      <c r="FD27" s="111"/>
      <c r="FE27" s="111"/>
      <c r="FF27" s="111"/>
      <c r="FG27" s="111"/>
      <c r="FH27" s="111"/>
      <c r="FI27" s="111"/>
      <c r="FJ27" s="111"/>
      <c r="FK27" s="111"/>
      <c r="FL27" s="111"/>
      <c r="FM27" s="111"/>
      <c r="FN27" s="111"/>
      <c r="FO27" s="111"/>
      <c r="FP27" s="111"/>
      <c r="FQ27" s="111"/>
      <c r="FR27" s="111"/>
      <c r="FS27" s="111"/>
      <c r="FT27" s="111"/>
      <c r="FU27" s="111"/>
      <c r="FV27" s="111"/>
      <c r="FW27" s="111"/>
      <c r="FX27" s="111"/>
      <c r="FY27" s="111"/>
      <c r="FZ27" s="111"/>
      <c r="GA27" s="111"/>
      <c r="GB27" s="111"/>
      <c r="GC27" s="111"/>
      <c r="GD27" s="111"/>
      <c r="GE27" s="111"/>
      <c r="GF27" s="111"/>
      <c r="GG27" s="111"/>
      <c r="GH27" s="111"/>
      <c r="GI27" s="111"/>
      <c r="GJ27" s="111"/>
      <c r="GK27" s="111"/>
      <c r="GL27" s="111"/>
      <c r="GM27" s="111"/>
      <c r="GN27" s="111"/>
      <c r="GO27" s="111"/>
      <c r="GP27" s="111"/>
      <c r="GQ27" s="111"/>
      <c r="GR27" s="111"/>
      <c r="GS27" s="111"/>
      <c r="GT27" s="111"/>
      <c r="GU27" s="111"/>
      <c r="GV27" s="111"/>
      <c r="GW27" s="111"/>
      <c r="GX27" s="111"/>
      <c r="GY27" s="111"/>
      <c r="GZ27" s="111"/>
      <c r="HA27" s="111"/>
      <c r="HB27" s="111"/>
      <c r="HC27" s="111"/>
      <c r="HD27" s="111"/>
      <c r="HE27" s="111"/>
      <c r="HF27" s="111"/>
      <c r="HG27" s="111"/>
      <c r="HH27" s="111"/>
      <c r="HI27" s="111"/>
      <c r="HJ27" s="111"/>
      <c r="HK27" s="111"/>
      <c r="HL27" s="111"/>
      <c r="HM27" s="111"/>
      <c r="HN27" s="111"/>
      <c r="HO27" s="111"/>
      <c r="HP27" s="111"/>
      <c r="HQ27" s="111"/>
      <c r="HR27" s="111"/>
      <c r="HS27" s="111"/>
      <c r="HT27" s="111"/>
      <c r="HU27" s="111"/>
      <c r="HV27" s="111"/>
      <c r="HW27" s="111"/>
      <c r="HX27" s="111"/>
      <c r="HY27" s="111"/>
      <c r="HZ27" s="111"/>
      <c r="IA27" s="111"/>
      <c r="IB27" s="111"/>
      <c r="IC27" s="111"/>
      <c r="ID27" s="111"/>
      <c r="IE27" s="111"/>
      <c r="IF27" s="111"/>
      <c r="IG27" s="111"/>
      <c r="IH27" s="111"/>
      <c r="II27" s="111"/>
      <c r="IJ27" s="111"/>
      <c r="IK27" s="111"/>
      <c r="IL27" s="111"/>
      <c r="IM27" s="111"/>
      <c r="IN27" s="111"/>
      <c r="IO27" s="111"/>
      <c r="IP27" s="111"/>
      <c r="IQ27" s="111"/>
      <c r="IR27" s="111"/>
      <c r="IS27" s="111"/>
      <c r="IT27" s="111"/>
      <c r="IU27" s="111"/>
      <c r="IV27" s="111"/>
      <c r="IW27" s="111"/>
      <c r="IX27" s="111"/>
      <c r="IY27" s="111"/>
      <c r="IZ27" s="111"/>
      <c r="JA27" s="111"/>
      <c r="JB27" s="111"/>
      <c r="JC27" s="111"/>
      <c r="JD27" s="111"/>
      <c r="JE27" s="111"/>
      <c r="JF27" s="111"/>
      <c r="JG27" s="111"/>
      <c r="JH27" s="111"/>
      <c r="JI27" s="111"/>
      <c r="JJ27" s="111"/>
      <c r="JK27" s="111"/>
      <c r="JL27" s="111"/>
      <c r="JM27" s="111"/>
      <c r="JN27" s="111"/>
      <c r="JO27" s="111"/>
      <c r="JP27" s="111"/>
      <c r="JQ27" s="111"/>
      <c r="JR27" s="111"/>
      <c r="JS27" s="111"/>
      <c r="JT27" s="111"/>
      <c r="JU27" s="111"/>
      <c r="JV27" s="111"/>
      <c r="JW27" s="111"/>
      <c r="JX27" s="111"/>
      <c r="JY27" s="111"/>
      <c r="JZ27" s="111"/>
      <c r="KA27" s="111"/>
      <c r="KB27" s="111"/>
      <c r="KC27" s="111"/>
      <c r="KD27" s="111"/>
      <c r="KE27" s="111"/>
      <c r="KF27" s="111"/>
      <c r="KG27" s="111"/>
      <c r="KH27" s="111"/>
      <c r="KI27" s="111"/>
      <c r="KJ27" s="111"/>
      <c r="KK27" s="111"/>
      <c r="KL27" s="111"/>
      <c r="KM27" s="111"/>
      <c r="KN27" s="111"/>
      <c r="KO27" s="111"/>
      <c r="KP27" s="111"/>
      <c r="KQ27" s="111"/>
      <c r="KR27" s="111"/>
      <c r="KS27" s="111"/>
      <c r="KT27" s="111"/>
      <c r="KU27" s="111"/>
      <c r="KV27" s="111"/>
      <c r="KW27" s="111"/>
      <c r="KX27" s="111"/>
      <c r="KY27" s="111"/>
      <c r="KZ27" s="111"/>
      <c r="LA27" s="111"/>
      <c r="LB27" s="111"/>
      <c r="LC27" s="111"/>
      <c r="LD27" s="111"/>
      <c r="LE27" s="111"/>
      <c r="LF27" s="111"/>
      <c r="LG27" s="111"/>
      <c r="LH27" s="111"/>
      <c r="LI27" s="111"/>
      <c r="LJ27" s="111"/>
      <c r="LK27" s="111"/>
      <c r="LL27" s="111"/>
      <c r="LM27" s="111"/>
      <c r="LN27" s="111"/>
      <c r="LO27" s="111"/>
      <c r="LP27" s="111"/>
      <c r="LQ27" s="111"/>
      <c r="LR27" s="111"/>
      <c r="LS27" s="111"/>
      <c r="LT27" s="111"/>
      <c r="LU27" s="111"/>
      <c r="LV27" s="111"/>
      <c r="LW27" s="111"/>
      <c r="LX27" s="111"/>
      <c r="LY27" s="111"/>
      <c r="LZ27" s="111"/>
      <c r="MA27" s="111"/>
      <c r="MB27" s="111"/>
      <c r="MC27" s="111"/>
      <c r="MD27" s="111"/>
      <c r="ME27" s="111"/>
      <c r="MF27" s="111"/>
      <c r="MG27" s="111"/>
      <c r="MH27" s="111"/>
      <c r="MI27" s="111"/>
      <c r="MJ27" s="111"/>
      <c r="MK27" s="111"/>
      <c r="ML27" s="111"/>
      <c r="MM27" s="111"/>
      <c r="MN27" s="111"/>
      <c r="MO27" s="111"/>
      <c r="MP27" s="111"/>
      <c r="MQ27" s="111"/>
      <c r="MR27" s="111"/>
      <c r="MS27" s="111"/>
      <c r="MT27" s="111"/>
      <c r="MU27" s="111"/>
      <c r="MV27" s="111"/>
      <c r="MW27" s="111"/>
      <c r="MX27" s="111"/>
      <c r="MY27" s="111"/>
      <c r="MZ27" s="111"/>
      <c r="NA27" s="111"/>
      <c r="NB27" s="111"/>
      <c r="NC27" s="111"/>
      <c r="ND27" s="111"/>
      <c r="NE27" s="111"/>
      <c r="NF27" s="111"/>
      <c r="NG27" s="111"/>
      <c r="NH27" s="111"/>
      <c r="NI27" s="111"/>
      <c r="NJ27" s="111"/>
      <c r="NK27" s="111"/>
      <c r="NL27" s="111"/>
      <c r="NM27" s="111"/>
      <c r="NN27" s="111"/>
      <c r="NO27" s="111"/>
      <c r="NP27" s="111"/>
      <c r="NQ27" s="111"/>
      <c r="NR27" s="111"/>
      <c r="NS27" s="111"/>
      <c r="NT27" s="111"/>
      <c r="NU27" s="111"/>
      <c r="NV27" s="111"/>
      <c r="NW27" s="111"/>
      <c r="NX27" s="111"/>
      <c r="NY27" s="111"/>
      <c r="NZ27" s="111"/>
      <c r="OA27" s="111"/>
      <c r="OB27" s="111"/>
      <c r="OC27" s="111"/>
      <c r="OD27" s="111"/>
      <c r="OE27" s="111"/>
      <c r="OF27" s="111"/>
      <c r="OG27" s="111"/>
      <c r="OH27" s="111"/>
      <c r="OI27" s="111"/>
      <c r="OJ27" s="111"/>
      <c r="OK27" s="111"/>
      <c r="OL27" s="111"/>
      <c r="OM27" s="111"/>
      <c r="ON27" s="111"/>
      <c r="OO27" s="111"/>
      <c r="OP27" s="111"/>
      <c r="OQ27" s="111"/>
      <c r="OR27" s="111"/>
      <c r="OS27" s="111"/>
      <c r="OT27" s="111"/>
      <c r="OU27" s="111"/>
      <c r="OV27" s="111"/>
      <c r="OW27" s="111"/>
      <c r="OX27" s="111"/>
      <c r="OY27" s="111"/>
      <c r="OZ27" s="111"/>
      <c r="PA27" s="111"/>
      <c r="PB27" s="111"/>
      <c r="PC27" s="111"/>
      <c r="PD27" s="111"/>
      <c r="PE27" s="111"/>
      <c r="PF27" s="111"/>
      <c r="PG27" s="111"/>
      <c r="PH27" s="111"/>
      <c r="PI27" s="111"/>
      <c r="PJ27" s="111"/>
      <c r="PK27" s="111"/>
      <c r="PL27" s="111"/>
      <c r="PM27" s="111"/>
      <c r="PN27" s="111"/>
      <c r="PO27" s="111"/>
      <c r="PP27" s="111"/>
      <c r="PQ27" s="111"/>
      <c r="PR27" s="111"/>
      <c r="PS27" s="111"/>
      <c r="PT27" s="111"/>
      <c r="PU27" s="111"/>
      <c r="PV27" s="111"/>
      <c r="PW27" s="111"/>
      <c r="PX27" s="111"/>
      <c r="PY27" s="111"/>
      <c r="PZ27" s="111"/>
      <c r="QA27" s="111"/>
      <c r="QB27" s="111"/>
      <c r="QC27" s="111"/>
      <c r="QD27" s="111"/>
      <c r="QE27" s="111"/>
      <c r="QF27" s="111"/>
      <c r="QG27" s="111"/>
      <c r="QH27" s="111"/>
      <c r="QI27" s="111"/>
      <c r="QJ27" s="111"/>
      <c r="QK27" s="111"/>
      <c r="QL27" s="111"/>
      <c r="QM27" s="111"/>
      <c r="QN27" s="111"/>
      <c r="QO27" s="111"/>
      <c r="QP27" s="111"/>
      <c r="QQ27" s="111"/>
      <c r="QR27" s="111"/>
      <c r="QS27" s="111"/>
      <c r="QT27" s="111"/>
      <c r="QU27" s="111"/>
      <c r="QV27" s="111"/>
      <c r="QW27" s="111"/>
      <c r="QX27" s="111"/>
      <c r="QY27" s="111"/>
      <c r="QZ27" s="111"/>
      <c r="RA27" s="111"/>
      <c r="RB27" s="111"/>
      <c r="RC27" s="111"/>
      <c r="RD27" s="111"/>
      <c r="RE27" s="111"/>
      <c r="RF27" s="111"/>
      <c r="RG27" s="111"/>
      <c r="RH27" s="111"/>
      <c r="RI27" s="111"/>
      <c r="RJ27" s="111"/>
      <c r="RK27" s="111"/>
      <c r="RL27" s="111"/>
      <c r="RM27" s="111"/>
      <c r="RN27" s="111"/>
      <c r="RO27" s="111"/>
      <c r="RP27" s="111"/>
      <c r="RQ27" s="111"/>
      <c r="RR27" s="111"/>
      <c r="RS27" s="111"/>
      <c r="RT27" s="111"/>
      <c r="RU27" s="111"/>
      <c r="RV27" s="111"/>
      <c r="RW27" s="111"/>
      <c r="RX27" s="111"/>
      <c r="RY27" s="111"/>
      <c r="RZ27" s="111"/>
      <c r="SA27" s="111"/>
      <c r="SB27" s="111"/>
      <c r="SC27" s="111"/>
      <c r="SD27" s="111"/>
      <c r="SE27" s="111"/>
      <c r="SF27" s="111"/>
      <c r="SG27" s="111"/>
      <c r="SH27" s="111"/>
      <c r="SI27" s="111"/>
      <c r="SJ27" s="111"/>
      <c r="SK27" s="111"/>
      <c r="SL27" s="111"/>
      <c r="SM27" s="111"/>
      <c r="SN27" s="111"/>
      <c r="SO27" s="111"/>
      <c r="SP27" s="111"/>
      <c r="SQ27" s="111"/>
      <c r="SR27" s="111"/>
      <c r="SS27" s="111"/>
      <c r="ST27" s="111"/>
      <c r="SU27" s="111"/>
      <c r="SV27" s="111"/>
      <c r="SW27" s="111"/>
      <c r="SX27" s="111"/>
      <c r="SY27" s="111"/>
      <c r="SZ27" s="111"/>
      <c r="TA27" s="111"/>
      <c r="TB27" s="111"/>
      <c r="TC27" s="111"/>
      <c r="TD27" s="111"/>
      <c r="TE27" s="111"/>
      <c r="TF27" s="111"/>
      <c r="TG27" s="111"/>
      <c r="TH27" s="111"/>
      <c r="TI27" s="111"/>
      <c r="TJ27" s="111"/>
      <c r="TK27" s="111"/>
      <c r="TL27" s="111"/>
      <c r="TM27" s="111"/>
      <c r="TN27" s="111"/>
      <c r="TO27" s="111"/>
      <c r="TP27" s="111"/>
      <c r="TQ27" s="111"/>
      <c r="TR27" s="111"/>
      <c r="TS27" s="111"/>
      <c r="TT27" s="111"/>
      <c r="TU27" s="111"/>
      <c r="TV27" s="111"/>
      <c r="TW27" s="111"/>
      <c r="TX27" s="111"/>
      <c r="TY27" s="111"/>
      <c r="TZ27" s="111"/>
      <c r="UA27" s="111"/>
      <c r="UB27" s="111"/>
      <c r="UC27" s="111"/>
      <c r="UD27" s="111"/>
      <c r="UE27" s="111"/>
      <c r="UF27" s="111"/>
      <c r="UG27" s="111"/>
      <c r="UH27" s="111"/>
      <c r="UI27" s="111"/>
      <c r="UJ27" s="111"/>
      <c r="UK27" s="111"/>
      <c r="UL27" s="111"/>
      <c r="UM27" s="111"/>
      <c r="UN27" s="111"/>
      <c r="UO27" s="111"/>
      <c r="UP27" s="111"/>
      <c r="UQ27" s="111"/>
      <c r="UR27" s="111"/>
      <c r="US27" s="111"/>
      <c r="UT27" s="111"/>
      <c r="UU27" s="111"/>
      <c r="UV27" s="111"/>
      <c r="UW27" s="111"/>
      <c r="UX27" s="111"/>
      <c r="UY27" s="111"/>
      <c r="UZ27" s="111"/>
      <c r="VA27" s="111"/>
      <c r="VB27" s="111"/>
      <c r="VC27" s="111"/>
      <c r="VD27" s="111"/>
      <c r="VE27" s="111"/>
      <c r="VF27" s="111"/>
      <c r="VG27" s="111"/>
      <c r="VH27" s="111"/>
      <c r="VI27" s="111"/>
      <c r="VJ27" s="111"/>
      <c r="VK27" s="111"/>
      <c r="VL27" s="111"/>
      <c r="VM27" s="111"/>
      <c r="VN27" s="111"/>
      <c r="VO27" s="111"/>
      <c r="VP27" s="111"/>
      <c r="VQ27" s="111"/>
      <c r="VR27" s="111"/>
      <c r="VS27" s="111"/>
      <c r="VT27" s="111"/>
      <c r="VU27" s="111"/>
      <c r="VV27" s="111"/>
      <c r="VW27" s="111"/>
      <c r="VX27" s="111"/>
      <c r="VY27" s="111"/>
      <c r="VZ27" s="111"/>
      <c r="WA27" s="111"/>
      <c r="WB27" s="111"/>
      <c r="WC27" s="111"/>
      <c r="WD27" s="111"/>
      <c r="WE27" s="111"/>
      <c r="WF27" s="111"/>
      <c r="WG27" s="111"/>
      <c r="WH27" s="111"/>
      <c r="WI27" s="111"/>
      <c r="WJ27" s="111"/>
      <c r="WK27" s="111"/>
      <c r="WL27" s="111"/>
      <c r="WM27" s="111"/>
      <c r="WN27" s="111"/>
      <c r="WO27" s="111"/>
      <c r="WP27" s="111"/>
      <c r="WQ27" s="111"/>
      <c r="WR27" s="111"/>
      <c r="WS27" s="111"/>
      <c r="WT27" s="111"/>
      <c r="WU27" s="111"/>
      <c r="WV27" s="111"/>
      <c r="WW27" s="111"/>
      <c r="WX27" s="111"/>
      <c r="WY27" s="111"/>
      <c r="WZ27" s="111"/>
      <c r="XA27" s="111"/>
      <c r="XB27" s="111"/>
      <c r="XC27" s="111"/>
      <c r="XD27" s="111"/>
      <c r="XE27" s="111"/>
      <c r="XF27" s="111"/>
      <c r="XG27" s="111"/>
      <c r="XH27" s="111"/>
      <c r="XI27" s="111"/>
      <c r="XJ27" s="111"/>
      <c r="XK27" s="111"/>
      <c r="XL27" s="111"/>
      <c r="XM27" s="111"/>
      <c r="XN27" s="111"/>
      <c r="XO27" s="111"/>
      <c r="XP27" s="111"/>
      <c r="XQ27" s="111"/>
      <c r="XR27" s="111"/>
      <c r="XS27" s="111"/>
      <c r="XT27" s="111"/>
      <c r="XU27" s="111"/>
      <c r="XV27" s="111"/>
      <c r="XW27" s="111"/>
      <c r="XX27" s="111"/>
      <c r="XY27" s="111"/>
      <c r="XZ27" s="111"/>
      <c r="YA27" s="111"/>
      <c r="YB27" s="111"/>
      <c r="YC27" s="111"/>
      <c r="YD27" s="111"/>
      <c r="YE27" s="111"/>
      <c r="YF27" s="111"/>
      <c r="YG27" s="111"/>
      <c r="YH27" s="111"/>
      <c r="YI27" s="111"/>
      <c r="YJ27" s="111"/>
      <c r="YK27" s="111"/>
      <c r="YL27" s="111"/>
      <c r="YM27" s="111"/>
      <c r="YN27" s="111"/>
      <c r="YO27" s="111"/>
      <c r="YP27" s="111"/>
      <c r="YQ27" s="111"/>
      <c r="YR27" s="111"/>
      <c r="YS27" s="111"/>
      <c r="YT27" s="111"/>
      <c r="YU27" s="111"/>
      <c r="YV27" s="111"/>
      <c r="YW27" s="111"/>
      <c r="YX27" s="111"/>
      <c r="YY27" s="111"/>
      <c r="YZ27" s="111"/>
      <c r="ZA27" s="111"/>
      <c r="ZB27" s="111"/>
      <c r="ZC27" s="111"/>
      <c r="ZD27" s="111"/>
      <c r="ZE27" s="111"/>
      <c r="ZF27" s="111"/>
      <c r="ZG27" s="111"/>
      <c r="ZH27" s="111"/>
      <c r="ZI27" s="111"/>
      <c r="ZJ27" s="111"/>
      <c r="ZK27" s="111"/>
      <c r="ZL27" s="111"/>
      <c r="ZM27" s="111"/>
      <c r="ZN27" s="111"/>
      <c r="ZO27" s="111"/>
      <c r="ZP27" s="111"/>
      <c r="ZQ27" s="111"/>
      <c r="ZR27" s="111"/>
      <c r="ZS27" s="111"/>
      <c r="ZT27" s="111"/>
      <c r="ZU27" s="111"/>
      <c r="ZV27" s="111"/>
      <c r="ZW27" s="111"/>
      <c r="ZX27" s="111"/>
      <c r="ZY27" s="111"/>
      <c r="ZZ27" s="111"/>
      <c r="AAA27" s="111"/>
      <c r="AAB27" s="111"/>
      <c r="AAC27" s="111"/>
      <c r="AAD27" s="111"/>
      <c r="AAE27" s="111"/>
      <c r="AAF27" s="111"/>
      <c r="AAG27" s="111"/>
      <c r="AAH27" s="111"/>
      <c r="AAI27" s="111"/>
      <c r="AAJ27" s="111"/>
      <c r="AAK27" s="111"/>
      <c r="AAL27" s="111"/>
      <c r="AAM27" s="111"/>
      <c r="AAN27" s="111"/>
      <c r="AAO27" s="111"/>
      <c r="AAP27" s="111"/>
      <c r="AAQ27" s="111"/>
      <c r="AAR27" s="111"/>
      <c r="AAS27" s="111"/>
      <c r="AAT27" s="111"/>
      <c r="AAU27" s="111"/>
      <c r="AAV27" s="111"/>
      <c r="AAW27" s="111"/>
      <c r="AAX27" s="111"/>
      <c r="AAY27" s="111"/>
      <c r="AAZ27" s="111"/>
      <c r="ABA27" s="111"/>
      <c r="ABB27" s="111"/>
      <c r="ABC27" s="111"/>
      <c r="ABD27" s="111"/>
      <c r="ABE27" s="111"/>
      <c r="ABF27" s="111"/>
      <c r="ABG27" s="111"/>
      <c r="ABH27" s="111"/>
      <c r="ABI27" s="111"/>
      <c r="ABJ27" s="111"/>
      <c r="ABK27" s="111"/>
      <c r="ABL27" s="111"/>
      <c r="ABM27" s="111"/>
      <c r="ABN27" s="111"/>
      <c r="ABO27" s="111"/>
      <c r="ABP27" s="111"/>
      <c r="ABQ27" s="111"/>
      <c r="ABR27" s="111"/>
      <c r="ABS27" s="111"/>
      <c r="ABT27" s="111"/>
      <c r="ABU27" s="111"/>
      <c r="ABV27" s="111"/>
      <c r="ABW27" s="111"/>
      <c r="ABX27" s="111"/>
      <c r="ABY27" s="111"/>
      <c r="ABZ27" s="111"/>
      <c r="ACA27" s="111"/>
      <c r="ACB27" s="111"/>
      <c r="ACC27" s="111"/>
      <c r="ACD27" s="111"/>
      <c r="ACE27" s="111"/>
      <c r="ACF27" s="111"/>
      <c r="ACG27" s="111"/>
      <c r="ACH27" s="111"/>
      <c r="ACI27" s="111"/>
      <c r="ACJ27" s="111"/>
      <c r="ACK27" s="111"/>
      <c r="ACL27" s="111"/>
      <c r="ACM27" s="111"/>
      <c r="ACN27" s="111"/>
      <c r="ACO27" s="111"/>
      <c r="ACP27" s="111"/>
      <c r="ACQ27" s="111"/>
      <c r="ACR27" s="111"/>
      <c r="ACS27" s="111"/>
      <c r="ACT27" s="111"/>
      <c r="ACU27" s="111"/>
      <c r="ACV27" s="111"/>
      <c r="ACW27" s="111"/>
      <c r="ACX27" s="111"/>
      <c r="ACY27" s="111"/>
      <c r="ACZ27" s="111"/>
      <c r="ADA27" s="111"/>
      <c r="ADB27" s="111"/>
      <c r="ADC27" s="111"/>
      <c r="ADD27" s="111"/>
      <c r="ADE27" s="111"/>
      <c r="ADF27" s="111"/>
      <c r="ADG27" s="111"/>
      <c r="ADH27" s="111"/>
      <c r="ADI27" s="111"/>
      <c r="ADJ27" s="111"/>
      <c r="ADK27" s="111"/>
      <c r="ADL27" s="111"/>
      <c r="ADM27" s="111"/>
      <c r="ADN27" s="111"/>
      <c r="ADO27" s="111"/>
      <c r="ADP27" s="111"/>
      <c r="ADQ27" s="111"/>
      <c r="ADR27" s="111"/>
      <c r="ADS27" s="111"/>
      <c r="ADT27" s="111"/>
      <c r="ADU27" s="111"/>
      <c r="ADV27" s="111"/>
      <c r="ADW27" s="111"/>
      <c r="ADX27" s="111"/>
      <c r="ADY27" s="111"/>
      <c r="ADZ27" s="111"/>
      <c r="AEA27" s="111"/>
      <c r="AEB27" s="111"/>
      <c r="AEC27" s="111"/>
      <c r="AED27" s="111"/>
      <c r="AEE27" s="111"/>
      <c r="AEF27" s="111"/>
      <c r="AEG27" s="111"/>
      <c r="AEH27" s="111"/>
      <c r="AEI27" s="111"/>
      <c r="AEJ27" s="111"/>
      <c r="AEK27" s="111"/>
      <c r="AEL27" s="111"/>
      <c r="AEM27" s="111"/>
      <c r="AEN27" s="111"/>
      <c r="AEO27" s="111"/>
      <c r="AEP27" s="111"/>
      <c r="AEQ27" s="111"/>
      <c r="AER27" s="111"/>
      <c r="AES27" s="111"/>
      <c r="AET27" s="111"/>
      <c r="AEU27" s="111"/>
      <c r="AEV27" s="111"/>
      <c r="AEW27" s="111"/>
      <c r="AEX27" s="111"/>
      <c r="AEY27" s="111"/>
      <c r="AEZ27" s="111"/>
      <c r="AFA27" s="111"/>
      <c r="AFB27" s="111"/>
      <c r="AFC27" s="111"/>
      <c r="AFD27" s="111"/>
      <c r="AFE27" s="111"/>
      <c r="AFF27" s="111"/>
      <c r="AFG27" s="111"/>
      <c r="AFH27" s="111"/>
      <c r="AFI27" s="111"/>
      <c r="AFJ27" s="111"/>
      <c r="AFK27" s="111"/>
      <c r="AFL27" s="111"/>
      <c r="AFM27" s="111"/>
      <c r="AFN27" s="111"/>
      <c r="AFO27" s="111"/>
      <c r="AFP27" s="111"/>
      <c r="AFQ27" s="111"/>
      <c r="AFR27" s="111"/>
      <c r="AFS27" s="111"/>
      <c r="AFT27" s="111"/>
      <c r="AFU27" s="111"/>
      <c r="AFV27" s="111"/>
      <c r="AFW27" s="111"/>
      <c r="AFX27" s="111"/>
      <c r="AFY27" s="111"/>
      <c r="AFZ27" s="111"/>
      <c r="AGA27" s="111"/>
      <c r="AGB27" s="111"/>
      <c r="AGC27" s="111"/>
      <c r="AGD27" s="111"/>
      <c r="AGE27" s="111"/>
      <c r="AGF27" s="111"/>
      <c r="AGG27" s="111"/>
      <c r="AGH27" s="111"/>
      <c r="AGI27" s="111"/>
      <c r="AGJ27" s="111"/>
      <c r="AGK27" s="111"/>
      <c r="AGL27" s="111"/>
      <c r="AGM27" s="111"/>
      <c r="AGN27" s="111"/>
      <c r="AGO27" s="111"/>
      <c r="AGP27" s="111"/>
      <c r="AGQ27" s="111"/>
      <c r="AGR27" s="111"/>
      <c r="AGS27" s="111"/>
      <c r="AGT27" s="111"/>
      <c r="AGU27" s="111"/>
      <c r="AGV27" s="111"/>
      <c r="AGW27" s="111"/>
      <c r="AGX27" s="111"/>
      <c r="AGY27" s="111"/>
      <c r="AGZ27" s="111"/>
      <c r="AHA27" s="111"/>
      <c r="AHB27" s="111"/>
      <c r="AHC27" s="111"/>
      <c r="AHD27" s="111"/>
      <c r="AHE27" s="111"/>
      <c r="AHF27" s="111"/>
      <c r="AHG27" s="111"/>
      <c r="AHH27" s="111"/>
      <c r="AHI27" s="111"/>
      <c r="AHJ27" s="111"/>
      <c r="AHK27" s="111"/>
      <c r="AHL27" s="111"/>
      <c r="AHM27" s="111"/>
      <c r="AHN27" s="111"/>
      <c r="AHO27" s="111"/>
      <c r="AHP27" s="111"/>
      <c r="AHQ27" s="111"/>
      <c r="AHR27" s="111"/>
      <c r="AHS27" s="111"/>
      <c r="AHT27" s="111"/>
      <c r="AHU27" s="111"/>
      <c r="AHV27" s="111"/>
      <c r="AHW27" s="111"/>
      <c r="AHX27" s="111"/>
      <c r="AHY27" s="111"/>
      <c r="AHZ27" s="111"/>
      <c r="AIA27" s="111"/>
      <c r="AIB27" s="111"/>
      <c r="AIC27" s="111"/>
      <c r="AID27" s="111"/>
      <c r="AIE27" s="111"/>
      <c r="AIF27" s="111"/>
      <c r="AIG27" s="111"/>
      <c r="AIH27" s="111"/>
      <c r="AII27" s="111"/>
      <c r="AIJ27" s="111"/>
      <c r="AIK27" s="111"/>
      <c r="AIL27" s="111"/>
      <c r="AIM27" s="111"/>
      <c r="AIN27" s="111"/>
      <c r="AIO27" s="111"/>
      <c r="AIP27" s="111"/>
      <c r="AIQ27" s="111"/>
      <c r="AIR27" s="111"/>
      <c r="AIS27" s="111"/>
      <c r="AIT27" s="111"/>
      <c r="AIU27" s="111"/>
      <c r="AIV27" s="111"/>
      <c r="AIW27" s="111"/>
      <c r="AIX27" s="111"/>
      <c r="AIY27" s="111"/>
      <c r="AIZ27" s="111"/>
      <c r="AJA27" s="111"/>
      <c r="AJB27" s="111"/>
      <c r="AJC27" s="111"/>
      <c r="AJD27" s="111"/>
      <c r="AJE27" s="111"/>
      <c r="AJF27" s="111"/>
      <c r="AJG27" s="111"/>
      <c r="AJH27" s="111"/>
      <c r="AJI27" s="111"/>
      <c r="AJJ27" s="111"/>
      <c r="AJK27" s="111"/>
      <c r="AJL27" s="111"/>
      <c r="AJM27" s="111"/>
      <c r="AJN27" s="111"/>
      <c r="AJO27" s="111"/>
      <c r="AJP27" s="111"/>
      <c r="AJQ27" s="111"/>
      <c r="AJR27" s="111"/>
      <c r="AJS27" s="111"/>
      <c r="AJT27" s="111"/>
      <c r="AJU27" s="111"/>
      <c r="AJV27" s="111"/>
      <c r="AJW27" s="111"/>
      <c r="AJX27" s="111"/>
      <c r="AJY27" s="111"/>
      <c r="AJZ27" s="111"/>
      <c r="AKA27" s="111"/>
      <c r="AKB27" s="111"/>
      <c r="AKC27" s="111"/>
      <c r="AKD27" s="111"/>
      <c r="AKE27" s="111"/>
      <c r="AKF27" s="111"/>
      <c r="AKG27" s="111"/>
      <c r="AKH27" s="111"/>
      <c r="AKI27" s="111"/>
      <c r="AKJ27" s="111"/>
      <c r="AKK27" s="111"/>
      <c r="AKL27" s="111"/>
      <c r="AKM27" s="111"/>
      <c r="AKN27" s="111"/>
      <c r="AKO27" s="111"/>
      <c r="AKP27" s="111"/>
      <c r="AKQ27" s="111"/>
      <c r="AKR27" s="111"/>
      <c r="AKS27" s="111"/>
      <c r="AKT27" s="111"/>
      <c r="AKU27" s="111"/>
      <c r="AKV27" s="111"/>
      <c r="AKW27" s="111"/>
      <c r="AKX27" s="111"/>
      <c r="AKY27" s="111"/>
      <c r="AKZ27" s="111"/>
      <c r="ALA27" s="111"/>
      <c r="ALB27" s="111"/>
      <c r="ALC27" s="111"/>
      <c r="ALD27" s="111"/>
      <c r="ALE27" s="111"/>
      <c r="ALF27" s="111"/>
      <c r="ALG27" s="111"/>
      <c r="ALH27" s="111"/>
      <c r="ALI27" s="111"/>
      <c r="ALJ27" s="111"/>
      <c r="ALK27" s="111"/>
      <c r="ALL27" s="111"/>
      <c r="ALM27" s="111"/>
      <c r="ALN27" s="111"/>
      <c r="ALO27" s="111"/>
      <c r="ALP27" s="111"/>
      <c r="ALQ27" s="111"/>
      <c r="ALR27" s="111"/>
      <c r="ALS27" s="111"/>
      <c r="ALT27" s="111"/>
      <c r="ALU27" s="111"/>
      <c r="ALV27" s="111"/>
      <c r="ALW27" s="111"/>
      <c r="ALX27" s="111"/>
      <c r="ALY27" s="111"/>
      <c r="ALZ27" s="111"/>
      <c r="AMA27" s="111"/>
      <c r="AMB27" s="111"/>
      <c r="AMC27" s="111"/>
      <c r="AMD27" s="111"/>
      <c r="AME27" s="111"/>
      <c r="AMF27" s="111"/>
      <c r="AMG27" s="111"/>
      <c r="AMH27" s="111"/>
      <c r="AMI27" s="111"/>
      <c r="AMJ27" s="111"/>
    </row>
    <row r="28" spans="1:1024" s="128" customFormat="1" ht="15" customHeight="1">
      <c r="A28" s="126" t="s">
        <v>39</v>
      </c>
      <c r="B28" s="110" t="s">
        <v>65</v>
      </c>
      <c r="C28" s="49" t="s">
        <v>10</v>
      </c>
      <c r="D28" s="121">
        <v>1</v>
      </c>
      <c r="E28" s="297"/>
      <c r="F28" s="297">
        <f t="shared" si="0"/>
        <v>0</v>
      </c>
      <c r="G28" s="139"/>
      <c r="H28" s="140"/>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11"/>
      <c r="BK28" s="111"/>
      <c r="BL28" s="111"/>
      <c r="BM28" s="111"/>
      <c r="BN28" s="111"/>
      <c r="BO28" s="111"/>
      <c r="BP28" s="111"/>
      <c r="BQ28" s="111"/>
      <c r="BR28" s="111"/>
      <c r="BS28" s="111"/>
      <c r="BT28" s="111"/>
      <c r="BU28" s="111"/>
      <c r="BV28" s="111"/>
      <c r="BW28" s="111"/>
      <c r="BX28" s="111"/>
      <c r="BY28" s="111"/>
      <c r="BZ28" s="111"/>
      <c r="CA28" s="111"/>
      <c r="CB28" s="111"/>
      <c r="CC28" s="111"/>
      <c r="CD28" s="111"/>
      <c r="CE28" s="111"/>
      <c r="CF28" s="111"/>
      <c r="CG28" s="111"/>
      <c r="CH28" s="111"/>
      <c r="CI28" s="111"/>
      <c r="CJ28" s="111"/>
      <c r="CK28" s="111"/>
      <c r="CL28" s="111"/>
      <c r="CM28" s="111"/>
      <c r="CN28" s="111"/>
      <c r="CO28" s="111"/>
      <c r="CP28" s="111"/>
      <c r="CQ28" s="111"/>
      <c r="CR28" s="111"/>
      <c r="CS28" s="111"/>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111"/>
      <c r="ES28" s="111"/>
      <c r="ET28" s="111"/>
      <c r="EU28" s="111"/>
      <c r="EV28" s="111"/>
      <c r="EW28" s="111"/>
      <c r="EX28" s="111"/>
      <c r="EY28" s="111"/>
      <c r="EZ28" s="111"/>
      <c r="FA28" s="111"/>
      <c r="FB28" s="111"/>
      <c r="FC28" s="111"/>
      <c r="FD28" s="111"/>
      <c r="FE28" s="111"/>
      <c r="FF28" s="111"/>
      <c r="FG28" s="111"/>
      <c r="FH28" s="111"/>
      <c r="FI28" s="111"/>
      <c r="FJ28" s="111"/>
      <c r="FK28" s="111"/>
      <c r="FL28" s="111"/>
      <c r="FM28" s="111"/>
      <c r="FN28" s="111"/>
      <c r="FO28" s="111"/>
      <c r="FP28" s="111"/>
      <c r="FQ28" s="111"/>
      <c r="FR28" s="111"/>
      <c r="FS28" s="111"/>
      <c r="FT28" s="111"/>
      <c r="FU28" s="111"/>
      <c r="FV28" s="111"/>
      <c r="FW28" s="111"/>
      <c r="FX28" s="111"/>
      <c r="FY28" s="111"/>
      <c r="FZ28" s="111"/>
      <c r="GA28" s="111"/>
      <c r="GB28" s="111"/>
      <c r="GC28" s="111"/>
      <c r="GD28" s="111"/>
      <c r="GE28" s="111"/>
      <c r="GF28" s="111"/>
      <c r="GG28" s="111"/>
      <c r="GH28" s="111"/>
      <c r="GI28" s="111"/>
      <c r="GJ28" s="111"/>
      <c r="GK28" s="111"/>
      <c r="GL28" s="111"/>
      <c r="GM28" s="111"/>
      <c r="GN28" s="111"/>
      <c r="GO28" s="111"/>
      <c r="GP28" s="111"/>
      <c r="GQ28" s="111"/>
      <c r="GR28" s="111"/>
      <c r="GS28" s="111"/>
      <c r="GT28" s="111"/>
      <c r="GU28" s="111"/>
      <c r="GV28" s="111"/>
      <c r="GW28" s="111"/>
      <c r="GX28" s="111"/>
      <c r="GY28" s="111"/>
      <c r="GZ28" s="111"/>
      <c r="HA28" s="111"/>
      <c r="HB28" s="111"/>
      <c r="HC28" s="111"/>
      <c r="HD28" s="111"/>
      <c r="HE28" s="111"/>
      <c r="HF28" s="111"/>
      <c r="HG28" s="111"/>
      <c r="HH28" s="111"/>
      <c r="HI28" s="111"/>
      <c r="HJ28" s="111"/>
      <c r="HK28" s="111"/>
      <c r="HL28" s="111"/>
      <c r="HM28" s="111"/>
      <c r="HN28" s="111"/>
      <c r="HO28" s="111"/>
      <c r="HP28" s="111"/>
      <c r="HQ28" s="111"/>
      <c r="HR28" s="111"/>
      <c r="HS28" s="111"/>
      <c r="HT28" s="111"/>
      <c r="HU28" s="111"/>
      <c r="HV28" s="111"/>
      <c r="HW28" s="111"/>
      <c r="HX28" s="111"/>
      <c r="HY28" s="111"/>
      <c r="HZ28" s="111"/>
      <c r="IA28" s="111"/>
      <c r="IB28" s="111"/>
      <c r="IC28" s="111"/>
      <c r="ID28" s="111"/>
      <c r="IE28" s="111"/>
      <c r="IF28" s="111"/>
      <c r="IG28" s="111"/>
      <c r="IH28" s="111"/>
      <c r="II28" s="111"/>
      <c r="IJ28" s="111"/>
      <c r="IK28" s="111"/>
      <c r="IL28" s="111"/>
      <c r="IM28" s="111"/>
      <c r="IN28" s="111"/>
      <c r="IO28" s="111"/>
      <c r="IP28" s="111"/>
      <c r="IQ28" s="111"/>
      <c r="IR28" s="111"/>
      <c r="IS28" s="111"/>
      <c r="IT28" s="111"/>
      <c r="IU28" s="111"/>
      <c r="IV28" s="111"/>
      <c r="IW28" s="111"/>
      <c r="IX28" s="111"/>
      <c r="IY28" s="111"/>
      <c r="IZ28" s="111"/>
      <c r="JA28" s="111"/>
      <c r="JB28" s="111"/>
      <c r="JC28" s="111"/>
      <c r="JD28" s="111"/>
      <c r="JE28" s="111"/>
      <c r="JF28" s="111"/>
      <c r="JG28" s="111"/>
      <c r="JH28" s="111"/>
      <c r="JI28" s="111"/>
      <c r="JJ28" s="111"/>
      <c r="JK28" s="111"/>
      <c r="JL28" s="111"/>
      <c r="JM28" s="111"/>
      <c r="JN28" s="111"/>
      <c r="JO28" s="111"/>
      <c r="JP28" s="111"/>
      <c r="JQ28" s="111"/>
      <c r="JR28" s="111"/>
      <c r="JS28" s="111"/>
      <c r="JT28" s="111"/>
      <c r="JU28" s="111"/>
      <c r="JV28" s="111"/>
      <c r="JW28" s="111"/>
      <c r="JX28" s="111"/>
      <c r="JY28" s="111"/>
      <c r="JZ28" s="111"/>
      <c r="KA28" s="111"/>
      <c r="KB28" s="111"/>
      <c r="KC28" s="111"/>
      <c r="KD28" s="111"/>
      <c r="KE28" s="111"/>
      <c r="KF28" s="111"/>
      <c r="KG28" s="111"/>
      <c r="KH28" s="111"/>
      <c r="KI28" s="111"/>
      <c r="KJ28" s="111"/>
      <c r="KK28" s="111"/>
      <c r="KL28" s="111"/>
      <c r="KM28" s="111"/>
      <c r="KN28" s="111"/>
      <c r="KO28" s="111"/>
      <c r="KP28" s="111"/>
      <c r="KQ28" s="111"/>
      <c r="KR28" s="111"/>
      <c r="KS28" s="111"/>
      <c r="KT28" s="111"/>
      <c r="KU28" s="111"/>
      <c r="KV28" s="111"/>
      <c r="KW28" s="111"/>
      <c r="KX28" s="111"/>
      <c r="KY28" s="111"/>
      <c r="KZ28" s="111"/>
      <c r="LA28" s="111"/>
      <c r="LB28" s="111"/>
      <c r="LC28" s="111"/>
      <c r="LD28" s="111"/>
      <c r="LE28" s="111"/>
      <c r="LF28" s="111"/>
      <c r="LG28" s="111"/>
      <c r="LH28" s="111"/>
      <c r="LI28" s="111"/>
      <c r="LJ28" s="111"/>
      <c r="LK28" s="111"/>
      <c r="LL28" s="111"/>
      <c r="LM28" s="111"/>
      <c r="LN28" s="111"/>
      <c r="LO28" s="111"/>
      <c r="LP28" s="111"/>
      <c r="LQ28" s="111"/>
      <c r="LR28" s="111"/>
      <c r="LS28" s="111"/>
      <c r="LT28" s="111"/>
      <c r="LU28" s="111"/>
      <c r="LV28" s="111"/>
      <c r="LW28" s="111"/>
      <c r="LX28" s="111"/>
      <c r="LY28" s="111"/>
      <c r="LZ28" s="111"/>
      <c r="MA28" s="111"/>
      <c r="MB28" s="111"/>
      <c r="MC28" s="111"/>
      <c r="MD28" s="111"/>
      <c r="ME28" s="111"/>
      <c r="MF28" s="111"/>
      <c r="MG28" s="111"/>
      <c r="MH28" s="111"/>
      <c r="MI28" s="111"/>
      <c r="MJ28" s="111"/>
      <c r="MK28" s="111"/>
      <c r="ML28" s="111"/>
      <c r="MM28" s="111"/>
      <c r="MN28" s="111"/>
      <c r="MO28" s="111"/>
      <c r="MP28" s="111"/>
      <c r="MQ28" s="111"/>
      <c r="MR28" s="111"/>
      <c r="MS28" s="111"/>
      <c r="MT28" s="111"/>
      <c r="MU28" s="111"/>
      <c r="MV28" s="111"/>
      <c r="MW28" s="111"/>
      <c r="MX28" s="111"/>
      <c r="MY28" s="111"/>
      <c r="MZ28" s="111"/>
      <c r="NA28" s="111"/>
      <c r="NB28" s="111"/>
      <c r="NC28" s="111"/>
      <c r="ND28" s="111"/>
      <c r="NE28" s="111"/>
      <c r="NF28" s="111"/>
      <c r="NG28" s="111"/>
      <c r="NH28" s="111"/>
      <c r="NI28" s="111"/>
      <c r="NJ28" s="111"/>
      <c r="NK28" s="111"/>
      <c r="NL28" s="111"/>
      <c r="NM28" s="111"/>
      <c r="NN28" s="111"/>
      <c r="NO28" s="111"/>
      <c r="NP28" s="111"/>
      <c r="NQ28" s="111"/>
      <c r="NR28" s="111"/>
      <c r="NS28" s="111"/>
      <c r="NT28" s="111"/>
      <c r="NU28" s="111"/>
      <c r="NV28" s="111"/>
      <c r="NW28" s="111"/>
      <c r="NX28" s="111"/>
      <c r="NY28" s="111"/>
      <c r="NZ28" s="111"/>
      <c r="OA28" s="111"/>
      <c r="OB28" s="111"/>
      <c r="OC28" s="111"/>
      <c r="OD28" s="111"/>
      <c r="OE28" s="111"/>
      <c r="OF28" s="111"/>
      <c r="OG28" s="111"/>
      <c r="OH28" s="111"/>
      <c r="OI28" s="111"/>
      <c r="OJ28" s="111"/>
      <c r="OK28" s="111"/>
      <c r="OL28" s="111"/>
      <c r="OM28" s="111"/>
      <c r="ON28" s="111"/>
      <c r="OO28" s="111"/>
      <c r="OP28" s="111"/>
      <c r="OQ28" s="111"/>
      <c r="OR28" s="111"/>
      <c r="OS28" s="111"/>
      <c r="OT28" s="111"/>
      <c r="OU28" s="111"/>
      <c r="OV28" s="111"/>
      <c r="OW28" s="111"/>
      <c r="OX28" s="111"/>
      <c r="OY28" s="111"/>
      <c r="OZ28" s="111"/>
      <c r="PA28" s="111"/>
      <c r="PB28" s="111"/>
      <c r="PC28" s="111"/>
      <c r="PD28" s="111"/>
      <c r="PE28" s="111"/>
      <c r="PF28" s="111"/>
      <c r="PG28" s="111"/>
      <c r="PH28" s="111"/>
      <c r="PI28" s="111"/>
      <c r="PJ28" s="111"/>
      <c r="PK28" s="111"/>
      <c r="PL28" s="111"/>
      <c r="PM28" s="111"/>
      <c r="PN28" s="111"/>
      <c r="PO28" s="111"/>
      <c r="PP28" s="111"/>
      <c r="PQ28" s="111"/>
      <c r="PR28" s="111"/>
      <c r="PS28" s="111"/>
      <c r="PT28" s="111"/>
      <c r="PU28" s="111"/>
      <c r="PV28" s="111"/>
      <c r="PW28" s="111"/>
      <c r="PX28" s="111"/>
      <c r="PY28" s="111"/>
      <c r="PZ28" s="111"/>
      <c r="QA28" s="111"/>
      <c r="QB28" s="111"/>
      <c r="QC28" s="111"/>
      <c r="QD28" s="111"/>
      <c r="QE28" s="111"/>
      <c r="QF28" s="111"/>
      <c r="QG28" s="111"/>
      <c r="QH28" s="111"/>
      <c r="QI28" s="111"/>
      <c r="QJ28" s="111"/>
      <c r="QK28" s="111"/>
      <c r="QL28" s="111"/>
      <c r="QM28" s="111"/>
      <c r="QN28" s="111"/>
      <c r="QO28" s="111"/>
      <c r="QP28" s="111"/>
      <c r="QQ28" s="111"/>
      <c r="QR28" s="111"/>
      <c r="QS28" s="111"/>
      <c r="QT28" s="111"/>
      <c r="QU28" s="111"/>
      <c r="QV28" s="111"/>
      <c r="QW28" s="111"/>
      <c r="QX28" s="111"/>
      <c r="QY28" s="111"/>
      <c r="QZ28" s="111"/>
      <c r="RA28" s="111"/>
      <c r="RB28" s="111"/>
      <c r="RC28" s="111"/>
      <c r="RD28" s="111"/>
      <c r="RE28" s="111"/>
      <c r="RF28" s="111"/>
      <c r="RG28" s="111"/>
      <c r="RH28" s="111"/>
      <c r="RI28" s="111"/>
      <c r="RJ28" s="111"/>
      <c r="RK28" s="111"/>
      <c r="RL28" s="111"/>
      <c r="RM28" s="111"/>
      <c r="RN28" s="111"/>
      <c r="RO28" s="111"/>
      <c r="RP28" s="111"/>
      <c r="RQ28" s="111"/>
      <c r="RR28" s="111"/>
      <c r="RS28" s="111"/>
      <c r="RT28" s="111"/>
      <c r="RU28" s="111"/>
      <c r="RV28" s="111"/>
      <c r="RW28" s="111"/>
      <c r="RX28" s="111"/>
      <c r="RY28" s="111"/>
      <c r="RZ28" s="111"/>
      <c r="SA28" s="111"/>
      <c r="SB28" s="111"/>
      <c r="SC28" s="111"/>
      <c r="SD28" s="111"/>
      <c r="SE28" s="111"/>
      <c r="SF28" s="111"/>
      <c r="SG28" s="111"/>
      <c r="SH28" s="111"/>
      <c r="SI28" s="111"/>
      <c r="SJ28" s="111"/>
      <c r="SK28" s="111"/>
      <c r="SL28" s="111"/>
      <c r="SM28" s="111"/>
      <c r="SN28" s="111"/>
      <c r="SO28" s="111"/>
      <c r="SP28" s="111"/>
      <c r="SQ28" s="111"/>
      <c r="SR28" s="111"/>
      <c r="SS28" s="111"/>
      <c r="ST28" s="111"/>
      <c r="SU28" s="111"/>
      <c r="SV28" s="111"/>
      <c r="SW28" s="111"/>
      <c r="SX28" s="111"/>
      <c r="SY28" s="111"/>
      <c r="SZ28" s="111"/>
      <c r="TA28" s="111"/>
      <c r="TB28" s="111"/>
      <c r="TC28" s="111"/>
      <c r="TD28" s="111"/>
      <c r="TE28" s="111"/>
      <c r="TF28" s="111"/>
      <c r="TG28" s="111"/>
      <c r="TH28" s="111"/>
      <c r="TI28" s="111"/>
      <c r="TJ28" s="111"/>
      <c r="TK28" s="111"/>
      <c r="TL28" s="111"/>
      <c r="TM28" s="111"/>
      <c r="TN28" s="111"/>
      <c r="TO28" s="111"/>
      <c r="TP28" s="111"/>
      <c r="TQ28" s="111"/>
      <c r="TR28" s="111"/>
      <c r="TS28" s="111"/>
      <c r="TT28" s="111"/>
      <c r="TU28" s="111"/>
      <c r="TV28" s="111"/>
      <c r="TW28" s="111"/>
      <c r="TX28" s="111"/>
      <c r="TY28" s="111"/>
      <c r="TZ28" s="111"/>
      <c r="UA28" s="111"/>
      <c r="UB28" s="111"/>
      <c r="UC28" s="111"/>
      <c r="UD28" s="111"/>
      <c r="UE28" s="111"/>
      <c r="UF28" s="111"/>
      <c r="UG28" s="111"/>
      <c r="UH28" s="111"/>
      <c r="UI28" s="111"/>
      <c r="UJ28" s="111"/>
      <c r="UK28" s="111"/>
      <c r="UL28" s="111"/>
      <c r="UM28" s="111"/>
      <c r="UN28" s="111"/>
      <c r="UO28" s="111"/>
      <c r="UP28" s="111"/>
      <c r="UQ28" s="111"/>
      <c r="UR28" s="111"/>
      <c r="US28" s="111"/>
      <c r="UT28" s="111"/>
      <c r="UU28" s="111"/>
      <c r="UV28" s="111"/>
      <c r="UW28" s="111"/>
      <c r="UX28" s="111"/>
      <c r="UY28" s="111"/>
      <c r="UZ28" s="111"/>
      <c r="VA28" s="111"/>
      <c r="VB28" s="111"/>
      <c r="VC28" s="111"/>
      <c r="VD28" s="111"/>
      <c r="VE28" s="111"/>
      <c r="VF28" s="111"/>
      <c r="VG28" s="111"/>
      <c r="VH28" s="111"/>
      <c r="VI28" s="111"/>
      <c r="VJ28" s="111"/>
      <c r="VK28" s="111"/>
      <c r="VL28" s="111"/>
      <c r="VM28" s="111"/>
      <c r="VN28" s="111"/>
      <c r="VO28" s="111"/>
      <c r="VP28" s="111"/>
      <c r="VQ28" s="111"/>
      <c r="VR28" s="111"/>
      <c r="VS28" s="111"/>
      <c r="VT28" s="111"/>
      <c r="VU28" s="111"/>
      <c r="VV28" s="111"/>
      <c r="VW28" s="111"/>
      <c r="VX28" s="111"/>
      <c r="VY28" s="111"/>
      <c r="VZ28" s="111"/>
      <c r="WA28" s="111"/>
      <c r="WB28" s="111"/>
      <c r="WC28" s="111"/>
      <c r="WD28" s="111"/>
      <c r="WE28" s="111"/>
      <c r="WF28" s="111"/>
      <c r="WG28" s="111"/>
      <c r="WH28" s="111"/>
      <c r="WI28" s="111"/>
      <c r="WJ28" s="111"/>
      <c r="WK28" s="111"/>
      <c r="WL28" s="111"/>
      <c r="WM28" s="111"/>
      <c r="WN28" s="111"/>
      <c r="WO28" s="111"/>
      <c r="WP28" s="111"/>
      <c r="WQ28" s="111"/>
      <c r="WR28" s="111"/>
      <c r="WS28" s="111"/>
      <c r="WT28" s="111"/>
      <c r="WU28" s="111"/>
      <c r="WV28" s="111"/>
      <c r="WW28" s="111"/>
      <c r="WX28" s="111"/>
      <c r="WY28" s="111"/>
      <c r="WZ28" s="111"/>
      <c r="XA28" s="111"/>
      <c r="XB28" s="111"/>
      <c r="XC28" s="111"/>
      <c r="XD28" s="111"/>
      <c r="XE28" s="111"/>
      <c r="XF28" s="111"/>
      <c r="XG28" s="111"/>
      <c r="XH28" s="111"/>
      <c r="XI28" s="111"/>
      <c r="XJ28" s="111"/>
      <c r="XK28" s="111"/>
      <c r="XL28" s="111"/>
      <c r="XM28" s="111"/>
      <c r="XN28" s="111"/>
      <c r="XO28" s="111"/>
      <c r="XP28" s="111"/>
      <c r="XQ28" s="111"/>
      <c r="XR28" s="111"/>
      <c r="XS28" s="111"/>
      <c r="XT28" s="111"/>
      <c r="XU28" s="111"/>
      <c r="XV28" s="111"/>
      <c r="XW28" s="111"/>
      <c r="XX28" s="111"/>
      <c r="XY28" s="111"/>
      <c r="XZ28" s="111"/>
      <c r="YA28" s="111"/>
      <c r="YB28" s="111"/>
      <c r="YC28" s="111"/>
      <c r="YD28" s="111"/>
      <c r="YE28" s="111"/>
      <c r="YF28" s="111"/>
      <c r="YG28" s="111"/>
      <c r="YH28" s="111"/>
      <c r="YI28" s="111"/>
      <c r="YJ28" s="111"/>
      <c r="YK28" s="111"/>
      <c r="YL28" s="111"/>
      <c r="YM28" s="111"/>
      <c r="YN28" s="111"/>
      <c r="YO28" s="111"/>
      <c r="YP28" s="111"/>
      <c r="YQ28" s="111"/>
      <c r="YR28" s="111"/>
      <c r="YS28" s="111"/>
      <c r="YT28" s="111"/>
      <c r="YU28" s="111"/>
      <c r="YV28" s="111"/>
      <c r="YW28" s="111"/>
      <c r="YX28" s="111"/>
      <c r="YY28" s="111"/>
      <c r="YZ28" s="111"/>
      <c r="ZA28" s="111"/>
      <c r="ZB28" s="111"/>
      <c r="ZC28" s="111"/>
      <c r="ZD28" s="111"/>
      <c r="ZE28" s="111"/>
      <c r="ZF28" s="111"/>
      <c r="ZG28" s="111"/>
      <c r="ZH28" s="111"/>
      <c r="ZI28" s="111"/>
      <c r="ZJ28" s="111"/>
      <c r="ZK28" s="111"/>
      <c r="ZL28" s="111"/>
      <c r="ZM28" s="111"/>
      <c r="ZN28" s="111"/>
      <c r="ZO28" s="111"/>
      <c r="ZP28" s="111"/>
      <c r="ZQ28" s="111"/>
      <c r="ZR28" s="111"/>
      <c r="ZS28" s="111"/>
      <c r="ZT28" s="111"/>
      <c r="ZU28" s="111"/>
      <c r="ZV28" s="111"/>
      <c r="ZW28" s="111"/>
      <c r="ZX28" s="111"/>
      <c r="ZY28" s="111"/>
      <c r="ZZ28" s="111"/>
      <c r="AAA28" s="111"/>
      <c r="AAB28" s="111"/>
      <c r="AAC28" s="111"/>
      <c r="AAD28" s="111"/>
      <c r="AAE28" s="111"/>
      <c r="AAF28" s="111"/>
      <c r="AAG28" s="111"/>
      <c r="AAH28" s="111"/>
      <c r="AAI28" s="111"/>
      <c r="AAJ28" s="111"/>
      <c r="AAK28" s="111"/>
      <c r="AAL28" s="111"/>
      <c r="AAM28" s="111"/>
      <c r="AAN28" s="111"/>
      <c r="AAO28" s="111"/>
      <c r="AAP28" s="111"/>
      <c r="AAQ28" s="111"/>
      <c r="AAR28" s="111"/>
      <c r="AAS28" s="111"/>
      <c r="AAT28" s="111"/>
      <c r="AAU28" s="111"/>
      <c r="AAV28" s="111"/>
      <c r="AAW28" s="111"/>
      <c r="AAX28" s="111"/>
      <c r="AAY28" s="111"/>
      <c r="AAZ28" s="111"/>
      <c r="ABA28" s="111"/>
      <c r="ABB28" s="111"/>
      <c r="ABC28" s="111"/>
      <c r="ABD28" s="111"/>
      <c r="ABE28" s="111"/>
      <c r="ABF28" s="111"/>
      <c r="ABG28" s="111"/>
      <c r="ABH28" s="111"/>
      <c r="ABI28" s="111"/>
      <c r="ABJ28" s="111"/>
      <c r="ABK28" s="111"/>
      <c r="ABL28" s="111"/>
      <c r="ABM28" s="111"/>
      <c r="ABN28" s="111"/>
      <c r="ABO28" s="111"/>
      <c r="ABP28" s="111"/>
      <c r="ABQ28" s="111"/>
      <c r="ABR28" s="111"/>
      <c r="ABS28" s="111"/>
      <c r="ABT28" s="111"/>
      <c r="ABU28" s="111"/>
      <c r="ABV28" s="111"/>
      <c r="ABW28" s="111"/>
      <c r="ABX28" s="111"/>
      <c r="ABY28" s="111"/>
      <c r="ABZ28" s="111"/>
      <c r="ACA28" s="111"/>
      <c r="ACB28" s="111"/>
      <c r="ACC28" s="111"/>
      <c r="ACD28" s="111"/>
      <c r="ACE28" s="111"/>
      <c r="ACF28" s="111"/>
      <c r="ACG28" s="111"/>
      <c r="ACH28" s="111"/>
      <c r="ACI28" s="111"/>
      <c r="ACJ28" s="111"/>
      <c r="ACK28" s="111"/>
      <c r="ACL28" s="111"/>
      <c r="ACM28" s="111"/>
      <c r="ACN28" s="111"/>
      <c r="ACO28" s="111"/>
      <c r="ACP28" s="111"/>
      <c r="ACQ28" s="111"/>
      <c r="ACR28" s="111"/>
      <c r="ACS28" s="111"/>
      <c r="ACT28" s="111"/>
      <c r="ACU28" s="111"/>
      <c r="ACV28" s="111"/>
      <c r="ACW28" s="111"/>
      <c r="ACX28" s="111"/>
      <c r="ACY28" s="111"/>
      <c r="ACZ28" s="111"/>
      <c r="ADA28" s="111"/>
      <c r="ADB28" s="111"/>
      <c r="ADC28" s="111"/>
      <c r="ADD28" s="111"/>
      <c r="ADE28" s="111"/>
      <c r="ADF28" s="111"/>
      <c r="ADG28" s="111"/>
      <c r="ADH28" s="111"/>
      <c r="ADI28" s="111"/>
      <c r="ADJ28" s="111"/>
      <c r="ADK28" s="111"/>
      <c r="ADL28" s="111"/>
      <c r="ADM28" s="111"/>
      <c r="ADN28" s="111"/>
      <c r="ADO28" s="111"/>
      <c r="ADP28" s="111"/>
      <c r="ADQ28" s="111"/>
      <c r="ADR28" s="111"/>
      <c r="ADS28" s="111"/>
      <c r="ADT28" s="111"/>
      <c r="ADU28" s="111"/>
      <c r="ADV28" s="111"/>
      <c r="ADW28" s="111"/>
      <c r="ADX28" s="111"/>
      <c r="ADY28" s="111"/>
      <c r="ADZ28" s="111"/>
      <c r="AEA28" s="111"/>
      <c r="AEB28" s="111"/>
      <c r="AEC28" s="111"/>
      <c r="AED28" s="111"/>
      <c r="AEE28" s="111"/>
      <c r="AEF28" s="111"/>
      <c r="AEG28" s="111"/>
      <c r="AEH28" s="111"/>
      <c r="AEI28" s="111"/>
      <c r="AEJ28" s="111"/>
      <c r="AEK28" s="111"/>
      <c r="AEL28" s="111"/>
      <c r="AEM28" s="111"/>
      <c r="AEN28" s="111"/>
      <c r="AEO28" s="111"/>
      <c r="AEP28" s="111"/>
      <c r="AEQ28" s="111"/>
      <c r="AER28" s="111"/>
      <c r="AES28" s="111"/>
      <c r="AET28" s="111"/>
      <c r="AEU28" s="111"/>
      <c r="AEV28" s="111"/>
      <c r="AEW28" s="111"/>
      <c r="AEX28" s="111"/>
      <c r="AEY28" s="111"/>
      <c r="AEZ28" s="111"/>
      <c r="AFA28" s="111"/>
      <c r="AFB28" s="111"/>
      <c r="AFC28" s="111"/>
      <c r="AFD28" s="111"/>
      <c r="AFE28" s="111"/>
      <c r="AFF28" s="111"/>
      <c r="AFG28" s="111"/>
      <c r="AFH28" s="111"/>
      <c r="AFI28" s="111"/>
      <c r="AFJ28" s="111"/>
      <c r="AFK28" s="111"/>
      <c r="AFL28" s="111"/>
      <c r="AFM28" s="111"/>
      <c r="AFN28" s="111"/>
      <c r="AFO28" s="111"/>
      <c r="AFP28" s="111"/>
      <c r="AFQ28" s="111"/>
      <c r="AFR28" s="111"/>
      <c r="AFS28" s="111"/>
      <c r="AFT28" s="111"/>
      <c r="AFU28" s="111"/>
      <c r="AFV28" s="111"/>
      <c r="AFW28" s="111"/>
      <c r="AFX28" s="111"/>
      <c r="AFY28" s="111"/>
      <c r="AFZ28" s="111"/>
      <c r="AGA28" s="111"/>
      <c r="AGB28" s="111"/>
      <c r="AGC28" s="111"/>
      <c r="AGD28" s="111"/>
      <c r="AGE28" s="111"/>
      <c r="AGF28" s="111"/>
      <c r="AGG28" s="111"/>
      <c r="AGH28" s="111"/>
      <c r="AGI28" s="111"/>
      <c r="AGJ28" s="111"/>
      <c r="AGK28" s="111"/>
      <c r="AGL28" s="111"/>
      <c r="AGM28" s="111"/>
      <c r="AGN28" s="111"/>
      <c r="AGO28" s="111"/>
      <c r="AGP28" s="111"/>
      <c r="AGQ28" s="111"/>
      <c r="AGR28" s="111"/>
      <c r="AGS28" s="111"/>
      <c r="AGT28" s="111"/>
      <c r="AGU28" s="111"/>
      <c r="AGV28" s="111"/>
      <c r="AGW28" s="111"/>
      <c r="AGX28" s="111"/>
      <c r="AGY28" s="111"/>
      <c r="AGZ28" s="111"/>
      <c r="AHA28" s="111"/>
      <c r="AHB28" s="111"/>
      <c r="AHC28" s="111"/>
      <c r="AHD28" s="111"/>
      <c r="AHE28" s="111"/>
      <c r="AHF28" s="111"/>
      <c r="AHG28" s="111"/>
      <c r="AHH28" s="111"/>
      <c r="AHI28" s="111"/>
      <c r="AHJ28" s="111"/>
      <c r="AHK28" s="111"/>
      <c r="AHL28" s="111"/>
      <c r="AHM28" s="111"/>
      <c r="AHN28" s="111"/>
      <c r="AHO28" s="111"/>
      <c r="AHP28" s="111"/>
      <c r="AHQ28" s="111"/>
      <c r="AHR28" s="111"/>
      <c r="AHS28" s="111"/>
      <c r="AHT28" s="111"/>
      <c r="AHU28" s="111"/>
      <c r="AHV28" s="111"/>
      <c r="AHW28" s="111"/>
      <c r="AHX28" s="111"/>
      <c r="AHY28" s="111"/>
      <c r="AHZ28" s="111"/>
      <c r="AIA28" s="111"/>
      <c r="AIB28" s="111"/>
      <c r="AIC28" s="111"/>
      <c r="AID28" s="111"/>
      <c r="AIE28" s="111"/>
      <c r="AIF28" s="111"/>
      <c r="AIG28" s="111"/>
      <c r="AIH28" s="111"/>
      <c r="AII28" s="111"/>
      <c r="AIJ28" s="111"/>
      <c r="AIK28" s="111"/>
      <c r="AIL28" s="111"/>
      <c r="AIM28" s="111"/>
      <c r="AIN28" s="111"/>
      <c r="AIO28" s="111"/>
      <c r="AIP28" s="111"/>
      <c r="AIQ28" s="111"/>
      <c r="AIR28" s="111"/>
      <c r="AIS28" s="111"/>
      <c r="AIT28" s="111"/>
      <c r="AIU28" s="111"/>
      <c r="AIV28" s="111"/>
      <c r="AIW28" s="111"/>
      <c r="AIX28" s="111"/>
      <c r="AIY28" s="111"/>
      <c r="AIZ28" s="111"/>
      <c r="AJA28" s="111"/>
      <c r="AJB28" s="111"/>
      <c r="AJC28" s="111"/>
      <c r="AJD28" s="111"/>
      <c r="AJE28" s="111"/>
      <c r="AJF28" s="111"/>
      <c r="AJG28" s="111"/>
      <c r="AJH28" s="111"/>
      <c r="AJI28" s="111"/>
      <c r="AJJ28" s="111"/>
      <c r="AJK28" s="111"/>
      <c r="AJL28" s="111"/>
      <c r="AJM28" s="111"/>
      <c r="AJN28" s="111"/>
      <c r="AJO28" s="111"/>
      <c r="AJP28" s="111"/>
      <c r="AJQ28" s="111"/>
      <c r="AJR28" s="111"/>
      <c r="AJS28" s="111"/>
      <c r="AJT28" s="111"/>
      <c r="AJU28" s="111"/>
      <c r="AJV28" s="111"/>
      <c r="AJW28" s="111"/>
      <c r="AJX28" s="111"/>
      <c r="AJY28" s="111"/>
      <c r="AJZ28" s="111"/>
      <c r="AKA28" s="111"/>
      <c r="AKB28" s="111"/>
      <c r="AKC28" s="111"/>
      <c r="AKD28" s="111"/>
      <c r="AKE28" s="111"/>
      <c r="AKF28" s="111"/>
      <c r="AKG28" s="111"/>
      <c r="AKH28" s="111"/>
      <c r="AKI28" s="111"/>
      <c r="AKJ28" s="111"/>
      <c r="AKK28" s="111"/>
      <c r="AKL28" s="111"/>
      <c r="AKM28" s="111"/>
      <c r="AKN28" s="111"/>
      <c r="AKO28" s="111"/>
      <c r="AKP28" s="111"/>
      <c r="AKQ28" s="111"/>
      <c r="AKR28" s="111"/>
      <c r="AKS28" s="111"/>
      <c r="AKT28" s="111"/>
      <c r="AKU28" s="111"/>
      <c r="AKV28" s="111"/>
      <c r="AKW28" s="111"/>
      <c r="AKX28" s="111"/>
      <c r="AKY28" s="111"/>
      <c r="AKZ28" s="111"/>
      <c r="ALA28" s="111"/>
      <c r="ALB28" s="111"/>
      <c r="ALC28" s="111"/>
      <c r="ALD28" s="111"/>
      <c r="ALE28" s="111"/>
      <c r="ALF28" s="111"/>
      <c r="ALG28" s="111"/>
      <c r="ALH28" s="111"/>
      <c r="ALI28" s="111"/>
      <c r="ALJ28" s="111"/>
      <c r="ALK28" s="111"/>
      <c r="ALL28" s="111"/>
      <c r="ALM28" s="111"/>
      <c r="ALN28" s="111"/>
      <c r="ALO28" s="111"/>
      <c r="ALP28" s="111"/>
      <c r="ALQ28" s="111"/>
      <c r="ALR28" s="111"/>
      <c r="ALS28" s="111"/>
      <c r="ALT28" s="111"/>
      <c r="ALU28" s="111"/>
      <c r="ALV28" s="111"/>
      <c r="ALW28" s="111"/>
      <c r="ALX28" s="111"/>
      <c r="ALY28" s="111"/>
      <c r="ALZ28" s="111"/>
      <c r="AMA28" s="111"/>
      <c r="AMB28" s="111"/>
      <c r="AMC28" s="111"/>
      <c r="AMD28" s="111"/>
      <c r="AME28" s="111"/>
      <c r="AMF28" s="111"/>
      <c r="AMG28" s="111"/>
      <c r="AMH28" s="111"/>
      <c r="AMI28" s="111"/>
      <c r="AMJ28" s="111"/>
    </row>
    <row r="29" spans="1:1024" s="125" customFormat="1" ht="15" customHeight="1">
      <c r="A29" s="124"/>
      <c r="B29" s="185"/>
      <c r="G29" s="217"/>
      <c r="H29" s="142"/>
    </row>
    <row r="30" spans="1:1024" s="12" customFormat="1">
      <c r="A30" s="56" t="s">
        <v>80</v>
      </c>
      <c r="B30" s="22" t="s">
        <v>66</v>
      </c>
      <c r="G30" s="141"/>
      <c r="H30" s="141"/>
    </row>
    <row r="31" spans="1:1024" s="12" customFormat="1">
      <c r="A31" s="118"/>
      <c r="B31" s="185" t="s">
        <v>50</v>
      </c>
      <c r="C31" s="49" t="s">
        <v>10</v>
      </c>
      <c r="D31" s="127">
        <v>1</v>
      </c>
      <c r="E31" s="297"/>
      <c r="F31" s="297">
        <f t="shared" ref="F31:F32" si="1">D31*E31</f>
        <v>0</v>
      </c>
      <c r="G31" s="215"/>
      <c r="H31" s="134"/>
    </row>
    <row r="32" spans="1:1024" s="120" customFormat="1" ht="12.75" customHeight="1">
      <c r="A32" s="119"/>
      <c r="B32" s="110" t="s">
        <v>50</v>
      </c>
      <c r="C32" s="49" t="s">
        <v>10</v>
      </c>
      <c r="D32" s="121">
        <v>1</v>
      </c>
      <c r="E32" s="297"/>
      <c r="F32" s="297">
        <f t="shared" si="1"/>
        <v>0</v>
      </c>
      <c r="G32" s="81"/>
      <c r="H32" s="132"/>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61"/>
      <c r="DV32" s="61"/>
      <c r="DW32" s="61"/>
      <c r="DX32" s="61"/>
      <c r="DY32" s="61"/>
      <c r="DZ32" s="61"/>
      <c r="EA32" s="61"/>
      <c r="EB32" s="61"/>
      <c r="EC32" s="61"/>
      <c r="ED32" s="61"/>
      <c r="EE32" s="61"/>
      <c r="EF32" s="61"/>
      <c r="EG32" s="61"/>
      <c r="EH32" s="61"/>
      <c r="EI32" s="61"/>
      <c r="EJ32" s="61"/>
      <c r="EK32" s="61"/>
      <c r="EL32" s="61"/>
      <c r="EM32" s="61"/>
      <c r="EN32" s="61"/>
      <c r="EO32" s="61"/>
      <c r="EP32" s="61"/>
      <c r="EQ32" s="61"/>
      <c r="ER32" s="61"/>
      <c r="ES32" s="61"/>
      <c r="ET32" s="61"/>
      <c r="EU32" s="61"/>
      <c r="EV32" s="61"/>
      <c r="EW32" s="61"/>
      <c r="EX32" s="61"/>
      <c r="EY32" s="61"/>
      <c r="EZ32" s="61"/>
      <c r="FA32" s="61"/>
      <c r="FB32" s="61"/>
      <c r="FC32" s="61"/>
      <c r="FD32" s="61"/>
      <c r="FE32" s="61"/>
      <c r="FF32" s="61"/>
      <c r="FG32" s="61"/>
      <c r="FH32" s="61"/>
      <c r="FI32" s="61"/>
      <c r="FJ32" s="61"/>
      <c r="FK32" s="61"/>
      <c r="FL32" s="61"/>
      <c r="FM32" s="61"/>
      <c r="FN32" s="61"/>
      <c r="FO32" s="61"/>
      <c r="FP32" s="61"/>
      <c r="FQ32" s="61"/>
      <c r="FR32" s="61"/>
      <c r="FS32" s="61"/>
      <c r="FT32" s="61"/>
      <c r="FU32" s="61"/>
      <c r="FV32" s="61"/>
      <c r="FW32" s="61"/>
      <c r="FX32" s="61"/>
      <c r="FY32" s="61"/>
      <c r="FZ32" s="61"/>
      <c r="GA32" s="61"/>
      <c r="GB32" s="61"/>
      <c r="GC32" s="61"/>
      <c r="GD32" s="61"/>
      <c r="GE32" s="61"/>
      <c r="GF32" s="61"/>
      <c r="GG32" s="61"/>
      <c r="GH32" s="61"/>
      <c r="GI32" s="61"/>
      <c r="GJ32" s="61"/>
      <c r="GK32" s="61"/>
      <c r="GL32" s="61"/>
      <c r="GM32" s="61"/>
      <c r="GN32" s="61"/>
      <c r="GO32" s="61"/>
      <c r="GP32" s="61"/>
      <c r="GQ32" s="61"/>
      <c r="GR32" s="61"/>
      <c r="GS32" s="61"/>
      <c r="GT32" s="61"/>
      <c r="GU32" s="61"/>
      <c r="GV32" s="61"/>
      <c r="GW32" s="61"/>
      <c r="GX32" s="61"/>
      <c r="GY32" s="61"/>
      <c r="GZ32" s="61"/>
      <c r="HA32" s="61"/>
      <c r="HB32" s="61"/>
      <c r="HC32" s="61"/>
      <c r="HD32" s="61"/>
      <c r="HE32" s="61"/>
      <c r="HF32" s="61"/>
      <c r="HG32" s="61"/>
      <c r="HH32" s="61"/>
      <c r="HI32" s="61"/>
      <c r="HJ32" s="61"/>
      <c r="HK32" s="61"/>
      <c r="HL32" s="61"/>
      <c r="HM32" s="61"/>
      <c r="HN32" s="61"/>
      <c r="HO32" s="61"/>
      <c r="HP32" s="61"/>
      <c r="HQ32" s="61"/>
      <c r="HR32" s="61"/>
      <c r="HS32" s="61"/>
      <c r="HT32" s="61"/>
      <c r="HU32" s="61"/>
      <c r="HV32" s="61"/>
      <c r="HW32" s="61"/>
      <c r="HX32" s="61"/>
      <c r="HY32" s="61"/>
      <c r="HZ32" s="61"/>
      <c r="IA32" s="61"/>
      <c r="IB32" s="61"/>
      <c r="IC32" s="61"/>
      <c r="ID32" s="61"/>
      <c r="IE32" s="61"/>
      <c r="IF32" s="61"/>
      <c r="IG32" s="61"/>
      <c r="IH32" s="61"/>
      <c r="II32" s="61"/>
      <c r="IJ32" s="61"/>
      <c r="IK32" s="61"/>
      <c r="IL32" s="61"/>
      <c r="IM32" s="61"/>
      <c r="IN32" s="61"/>
      <c r="IO32" s="61"/>
      <c r="IP32" s="61"/>
      <c r="IQ32" s="61"/>
      <c r="IR32" s="61"/>
      <c r="IS32" s="61"/>
      <c r="IT32" s="61"/>
      <c r="IU32" s="61"/>
      <c r="IV32" s="61"/>
      <c r="IW32" s="61"/>
      <c r="IX32" s="61"/>
      <c r="IY32" s="61"/>
      <c r="IZ32" s="61"/>
      <c r="JA32" s="61"/>
      <c r="JB32" s="61"/>
      <c r="JC32" s="61"/>
      <c r="JD32" s="61"/>
      <c r="JE32" s="61"/>
      <c r="JF32" s="61"/>
      <c r="JG32" s="61"/>
      <c r="JH32" s="61"/>
      <c r="JI32" s="61"/>
      <c r="JJ32" s="61"/>
      <c r="JK32" s="61"/>
      <c r="JL32" s="61"/>
      <c r="JM32" s="61"/>
      <c r="JN32" s="61"/>
      <c r="JO32" s="61"/>
      <c r="JP32" s="61"/>
      <c r="JQ32" s="61"/>
      <c r="JR32" s="61"/>
      <c r="JS32" s="61"/>
      <c r="JT32" s="61"/>
      <c r="JU32" s="61"/>
      <c r="JV32" s="61"/>
      <c r="JW32" s="61"/>
      <c r="JX32" s="61"/>
      <c r="JY32" s="61"/>
      <c r="JZ32" s="61"/>
      <c r="KA32" s="61"/>
      <c r="KB32" s="61"/>
      <c r="KC32" s="61"/>
      <c r="KD32" s="61"/>
      <c r="KE32" s="61"/>
      <c r="KF32" s="61"/>
      <c r="KG32" s="61"/>
      <c r="KH32" s="61"/>
      <c r="KI32" s="61"/>
      <c r="KJ32" s="61"/>
      <c r="KK32" s="61"/>
      <c r="KL32" s="61"/>
      <c r="KM32" s="61"/>
      <c r="KN32" s="61"/>
      <c r="KO32" s="61"/>
      <c r="KP32" s="61"/>
      <c r="KQ32" s="61"/>
      <c r="KR32" s="61"/>
      <c r="KS32" s="61"/>
      <c r="KT32" s="61"/>
      <c r="KU32" s="61"/>
      <c r="KV32" s="61"/>
      <c r="KW32" s="61"/>
      <c r="KX32" s="61"/>
      <c r="KY32" s="61"/>
      <c r="KZ32" s="61"/>
      <c r="LA32" s="61"/>
      <c r="LB32" s="61"/>
      <c r="LC32" s="61"/>
      <c r="LD32" s="61"/>
      <c r="LE32" s="61"/>
      <c r="LF32" s="61"/>
      <c r="LG32" s="61"/>
      <c r="LH32" s="61"/>
      <c r="LI32" s="61"/>
      <c r="LJ32" s="61"/>
      <c r="LK32" s="61"/>
      <c r="LL32" s="61"/>
      <c r="LM32" s="61"/>
      <c r="LN32" s="61"/>
      <c r="LO32" s="61"/>
      <c r="LP32" s="61"/>
      <c r="LQ32" s="61"/>
      <c r="LR32" s="61"/>
      <c r="LS32" s="61"/>
      <c r="LT32" s="61"/>
      <c r="LU32" s="61"/>
      <c r="LV32" s="61"/>
      <c r="LW32" s="61"/>
      <c r="LX32" s="61"/>
      <c r="LY32" s="61"/>
      <c r="LZ32" s="61"/>
      <c r="MA32" s="61"/>
      <c r="MB32" s="61"/>
      <c r="MC32" s="61"/>
      <c r="MD32" s="61"/>
      <c r="ME32" s="61"/>
      <c r="MF32" s="61"/>
      <c r="MG32" s="61"/>
      <c r="MH32" s="61"/>
      <c r="MI32" s="61"/>
      <c r="MJ32" s="61"/>
      <c r="MK32" s="61"/>
      <c r="ML32" s="61"/>
      <c r="MM32" s="61"/>
      <c r="MN32" s="61"/>
      <c r="MO32" s="61"/>
      <c r="MP32" s="61"/>
      <c r="MQ32" s="61"/>
      <c r="MR32" s="61"/>
      <c r="MS32" s="61"/>
      <c r="MT32" s="61"/>
      <c r="MU32" s="61"/>
      <c r="MV32" s="61"/>
      <c r="MW32" s="61"/>
      <c r="MX32" s="61"/>
      <c r="MY32" s="61"/>
      <c r="MZ32" s="61"/>
      <c r="NA32" s="61"/>
      <c r="NB32" s="61"/>
      <c r="NC32" s="61"/>
      <c r="ND32" s="61"/>
      <c r="NE32" s="61"/>
      <c r="NF32" s="61"/>
      <c r="NG32" s="61"/>
      <c r="NH32" s="61"/>
      <c r="NI32" s="61"/>
      <c r="NJ32" s="61"/>
      <c r="NK32" s="61"/>
      <c r="NL32" s="61"/>
      <c r="NM32" s="61"/>
      <c r="NN32" s="61"/>
      <c r="NO32" s="61"/>
      <c r="NP32" s="61"/>
      <c r="NQ32" s="61"/>
      <c r="NR32" s="61"/>
      <c r="NS32" s="61"/>
      <c r="NT32" s="61"/>
      <c r="NU32" s="61"/>
      <c r="NV32" s="61"/>
      <c r="NW32" s="61"/>
      <c r="NX32" s="61"/>
      <c r="NY32" s="61"/>
      <c r="NZ32" s="61"/>
      <c r="OA32" s="61"/>
      <c r="OB32" s="61"/>
      <c r="OC32" s="61"/>
      <c r="OD32" s="61"/>
      <c r="OE32" s="61"/>
      <c r="OF32" s="61"/>
      <c r="OG32" s="61"/>
      <c r="OH32" s="61"/>
      <c r="OI32" s="61"/>
      <c r="OJ32" s="61"/>
      <c r="OK32" s="61"/>
      <c r="OL32" s="61"/>
      <c r="OM32" s="61"/>
      <c r="ON32" s="61"/>
      <c r="OO32" s="61"/>
      <c r="OP32" s="61"/>
      <c r="OQ32" s="61"/>
      <c r="OR32" s="61"/>
      <c r="OS32" s="61"/>
      <c r="OT32" s="61"/>
      <c r="OU32" s="61"/>
      <c r="OV32" s="61"/>
      <c r="OW32" s="61"/>
      <c r="OX32" s="61"/>
      <c r="OY32" s="61"/>
      <c r="OZ32" s="61"/>
      <c r="PA32" s="61"/>
      <c r="PB32" s="61"/>
      <c r="PC32" s="61"/>
      <c r="PD32" s="61"/>
      <c r="PE32" s="61"/>
      <c r="PF32" s="61"/>
      <c r="PG32" s="61"/>
      <c r="PH32" s="61"/>
      <c r="PI32" s="61"/>
      <c r="PJ32" s="61"/>
      <c r="PK32" s="61"/>
      <c r="PL32" s="61"/>
      <c r="PM32" s="61"/>
      <c r="PN32" s="61"/>
      <c r="PO32" s="61"/>
      <c r="PP32" s="61"/>
      <c r="PQ32" s="61"/>
      <c r="PR32" s="61"/>
      <c r="PS32" s="61"/>
      <c r="PT32" s="61"/>
      <c r="PU32" s="61"/>
      <c r="PV32" s="61"/>
      <c r="PW32" s="61"/>
      <c r="PX32" s="61"/>
      <c r="PY32" s="61"/>
      <c r="PZ32" s="61"/>
      <c r="QA32" s="61"/>
      <c r="QB32" s="61"/>
      <c r="QC32" s="61"/>
      <c r="QD32" s="61"/>
      <c r="QE32" s="61"/>
      <c r="QF32" s="61"/>
      <c r="QG32" s="61"/>
      <c r="QH32" s="61"/>
      <c r="QI32" s="61"/>
      <c r="QJ32" s="61"/>
      <c r="QK32" s="61"/>
      <c r="QL32" s="61"/>
      <c r="QM32" s="61"/>
      <c r="QN32" s="61"/>
      <c r="QO32" s="61"/>
      <c r="QP32" s="61"/>
      <c r="QQ32" s="61"/>
      <c r="QR32" s="61"/>
      <c r="QS32" s="61"/>
      <c r="QT32" s="61"/>
      <c r="QU32" s="61"/>
      <c r="QV32" s="61"/>
      <c r="QW32" s="61"/>
      <c r="QX32" s="61"/>
      <c r="QY32" s="61"/>
      <c r="QZ32" s="61"/>
      <c r="RA32" s="61"/>
      <c r="RB32" s="61"/>
      <c r="RC32" s="61"/>
      <c r="RD32" s="61"/>
      <c r="RE32" s="61"/>
      <c r="RF32" s="61"/>
      <c r="RG32" s="61"/>
      <c r="RH32" s="61"/>
      <c r="RI32" s="61"/>
      <c r="RJ32" s="61"/>
      <c r="RK32" s="61"/>
      <c r="RL32" s="61"/>
      <c r="RM32" s="61"/>
      <c r="RN32" s="61"/>
      <c r="RO32" s="61"/>
      <c r="RP32" s="61"/>
      <c r="RQ32" s="61"/>
      <c r="RR32" s="61"/>
      <c r="RS32" s="61"/>
      <c r="RT32" s="61"/>
      <c r="RU32" s="61"/>
      <c r="RV32" s="61"/>
      <c r="RW32" s="61"/>
      <c r="RX32" s="61"/>
      <c r="RY32" s="61"/>
      <c r="RZ32" s="61"/>
      <c r="SA32" s="61"/>
      <c r="SB32" s="61"/>
      <c r="SC32" s="61"/>
      <c r="SD32" s="61"/>
      <c r="SE32" s="61"/>
      <c r="SF32" s="61"/>
      <c r="SG32" s="61"/>
      <c r="SH32" s="61"/>
      <c r="SI32" s="61"/>
      <c r="SJ32" s="61"/>
      <c r="SK32" s="61"/>
      <c r="SL32" s="61"/>
      <c r="SM32" s="61"/>
      <c r="SN32" s="61"/>
      <c r="SO32" s="61"/>
      <c r="SP32" s="61"/>
      <c r="SQ32" s="61"/>
      <c r="SR32" s="61"/>
      <c r="SS32" s="61"/>
      <c r="ST32" s="61"/>
      <c r="SU32" s="61"/>
      <c r="SV32" s="61"/>
      <c r="SW32" s="61"/>
      <c r="SX32" s="61"/>
      <c r="SY32" s="61"/>
      <c r="SZ32" s="61"/>
      <c r="TA32" s="61"/>
      <c r="TB32" s="61"/>
      <c r="TC32" s="61"/>
      <c r="TD32" s="61"/>
      <c r="TE32" s="61"/>
      <c r="TF32" s="61"/>
      <c r="TG32" s="61"/>
      <c r="TH32" s="61"/>
      <c r="TI32" s="61"/>
      <c r="TJ32" s="61"/>
      <c r="TK32" s="61"/>
      <c r="TL32" s="61"/>
      <c r="TM32" s="61"/>
      <c r="TN32" s="61"/>
      <c r="TO32" s="61"/>
      <c r="TP32" s="61"/>
      <c r="TQ32" s="61"/>
      <c r="TR32" s="61"/>
      <c r="TS32" s="61"/>
      <c r="TT32" s="61"/>
      <c r="TU32" s="61"/>
      <c r="TV32" s="61"/>
      <c r="TW32" s="61"/>
      <c r="TX32" s="61"/>
      <c r="TY32" s="61"/>
      <c r="TZ32" s="61"/>
      <c r="UA32" s="61"/>
      <c r="UB32" s="61"/>
      <c r="UC32" s="61"/>
      <c r="UD32" s="61"/>
      <c r="UE32" s="61"/>
      <c r="UF32" s="61"/>
      <c r="UG32" s="61"/>
      <c r="UH32" s="61"/>
      <c r="UI32" s="61"/>
      <c r="UJ32" s="61"/>
      <c r="UK32" s="61"/>
      <c r="UL32" s="61"/>
      <c r="UM32" s="61"/>
      <c r="UN32" s="61"/>
      <c r="UO32" s="61"/>
      <c r="UP32" s="61"/>
      <c r="UQ32" s="61"/>
      <c r="UR32" s="61"/>
      <c r="US32" s="61"/>
      <c r="UT32" s="61"/>
      <c r="UU32" s="61"/>
      <c r="UV32" s="61"/>
      <c r="UW32" s="61"/>
      <c r="UX32" s="61"/>
      <c r="UY32" s="61"/>
      <c r="UZ32" s="61"/>
      <c r="VA32" s="61"/>
      <c r="VB32" s="61"/>
      <c r="VC32" s="61"/>
      <c r="VD32" s="61"/>
      <c r="VE32" s="61"/>
      <c r="VF32" s="61"/>
      <c r="VG32" s="61"/>
      <c r="VH32" s="61"/>
      <c r="VI32" s="61"/>
      <c r="VJ32" s="61"/>
      <c r="VK32" s="61"/>
      <c r="VL32" s="61"/>
      <c r="VM32" s="61"/>
      <c r="VN32" s="61"/>
      <c r="VO32" s="61"/>
      <c r="VP32" s="61"/>
      <c r="VQ32" s="61"/>
      <c r="VR32" s="61"/>
      <c r="VS32" s="61"/>
      <c r="VT32" s="61"/>
      <c r="VU32" s="61"/>
      <c r="VV32" s="61"/>
      <c r="VW32" s="61"/>
      <c r="VX32" s="61"/>
      <c r="VY32" s="61"/>
      <c r="VZ32" s="61"/>
      <c r="WA32" s="61"/>
      <c r="WB32" s="61"/>
      <c r="WC32" s="61"/>
      <c r="WD32" s="61"/>
      <c r="WE32" s="61"/>
      <c r="WF32" s="61"/>
      <c r="WG32" s="61"/>
      <c r="WH32" s="61"/>
      <c r="WI32" s="61"/>
      <c r="WJ32" s="61"/>
      <c r="WK32" s="61"/>
      <c r="WL32" s="61"/>
      <c r="WM32" s="61"/>
      <c r="WN32" s="61"/>
      <c r="WO32" s="61"/>
      <c r="WP32" s="61"/>
      <c r="WQ32" s="61"/>
      <c r="WR32" s="61"/>
      <c r="WS32" s="61"/>
      <c r="WT32" s="61"/>
      <c r="WU32" s="61"/>
      <c r="WV32" s="61"/>
      <c r="WW32" s="61"/>
      <c r="WX32" s="61"/>
      <c r="WY32" s="61"/>
      <c r="WZ32" s="61"/>
      <c r="XA32" s="61"/>
      <c r="XB32" s="61"/>
      <c r="XC32" s="61"/>
      <c r="XD32" s="61"/>
      <c r="XE32" s="61"/>
      <c r="XF32" s="61"/>
      <c r="XG32" s="61"/>
      <c r="XH32" s="61"/>
      <c r="XI32" s="61"/>
      <c r="XJ32" s="61"/>
      <c r="XK32" s="61"/>
      <c r="XL32" s="61"/>
      <c r="XM32" s="61"/>
      <c r="XN32" s="61"/>
      <c r="XO32" s="61"/>
      <c r="XP32" s="61"/>
      <c r="XQ32" s="61"/>
      <c r="XR32" s="61"/>
      <c r="XS32" s="61"/>
      <c r="XT32" s="61"/>
      <c r="XU32" s="61"/>
      <c r="XV32" s="61"/>
      <c r="XW32" s="61"/>
      <c r="XX32" s="61"/>
      <c r="XY32" s="61"/>
      <c r="XZ32" s="61"/>
      <c r="YA32" s="61"/>
      <c r="YB32" s="61"/>
      <c r="YC32" s="61"/>
      <c r="YD32" s="61"/>
      <c r="YE32" s="61"/>
      <c r="YF32" s="61"/>
      <c r="YG32" s="61"/>
      <c r="YH32" s="61"/>
      <c r="YI32" s="61"/>
      <c r="YJ32" s="61"/>
      <c r="YK32" s="61"/>
      <c r="YL32" s="61"/>
      <c r="YM32" s="61"/>
      <c r="YN32" s="61"/>
      <c r="YO32" s="61"/>
      <c r="YP32" s="61"/>
      <c r="YQ32" s="61"/>
      <c r="YR32" s="61"/>
      <c r="YS32" s="61"/>
      <c r="YT32" s="61"/>
      <c r="YU32" s="61"/>
      <c r="YV32" s="61"/>
      <c r="YW32" s="61"/>
      <c r="YX32" s="61"/>
      <c r="YY32" s="61"/>
      <c r="YZ32" s="61"/>
      <c r="ZA32" s="61"/>
      <c r="ZB32" s="61"/>
      <c r="ZC32" s="61"/>
      <c r="ZD32" s="61"/>
      <c r="ZE32" s="61"/>
      <c r="ZF32" s="61"/>
      <c r="ZG32" s="61"/>
      <c r="ZH32" s="61"/>
      <c r="ZI32" s="61"/>
      <c r="ZJ32" s="61"/>
      <c r="ZK32" s="61"/>
      <c r="ZL32" s="61"/>
      <c r="ZM32" s="61"/>
      <c r="ZN32" s="61"/>
      <c r="ZO32" s="61"/>
      <c r="ZP32" s="61"/>
      <c r="ZQ32" s="61"/>
      <c r="ZR32" s="61"/>
      <c r="ZS32" s="61"/>
      <c r="ZT32" s="61"/>
      <c r="ZU32" s="61"/>
      <c r="ZV32" s="61"/>
      <c r="ZW32" s="61"/>
      <c r="ZX32" s="61"/>
      <c r="ZY32" s="61"/>
      <c r="ZZ32" s="61"/>
      <c r="AAA32" s="61"/>
      <c r="AAB32" s="61"/>
      <c r="AAC32" s="61"/>
      <c r="AAD32" s="61"/>
      <c r="AAE32" s="61"/>
      <c r="AAF32" s="61"/>
      <c r="AAG32" s="61"/>
      <c r="AAH32" s="61"/>
      <c r="AAI32" s="61"/>
      <c r="AAJ32" s="61"/>
      <c r="AAK32" s="61"/>
      <c r="AAL32" s="61"/>
      <c r="AAM32" s="61"/>
      <c r="AAN32" s="61"/>
      <c r="AAO32" s="61"/>
      <c r="AAP32" s="61"/>
      <c r="AAQ32" s="61"/>
      <c r="AAR32" s="61"/>
      <c r="AAS32" s="61"/>
      <c r="AAT32" s="61"/>
      <c r="AAU32" s="61"/>
      <c r="AAV32" s="61"/>
      <c r="AAW32" s="61"/>
      <c r="AAX32" s="61"/>
      <c r="AAY32" s="61"/>
      <c r="AAZ32" s="61"/>
      <c r="ABA32" s="61"/>
      <c r="ABB32" s="61"/>
      <c r="ABC32" s="61"/>
      <c r="ABD32" s="61"/>
      <c r="ABE32" s="61"/>
      <c r="ABF32" s="61"/>
      <c r="ABG32" s="61"/>
      <c r="ABH32" s="61"/>
      <c r="ABI32" s="61"/>
      <c r="ABJ32" s="61"/>
      <c r="ABK32" s="61"/>
      <c r="ABL32" s="61"/>
      <c r="ABM32" s="61"/>
      <c r="ABN32" s="61"/>
      <c r="ABO32" s="61"/>
      <c r="ABP32" s="61"/>
      <c r="ABQ32" s="61"/>
      <c r="ABR32" s="61"/>
      <c r="ABS32" s="61"/>
      <c r="ABT32" s="61"/>
      <c r="ABU32" s="61"/>
      <c r="ABV32" s="61"/>
      <c r="ABW32" s="61"/>
      <c r="ABX32" s="61"/>
      <c r="ABY32" s="61"/>
      <c r="ABZ32" s="61"/>
      <c r="ACA32" s="61"/>
      <c r="ACB32" s="61"/>
      <c r="ACC32" s="61"/>
      <c r="ACD32" s="61"/>
      <c r="ACE32" s="61"/>
      <c r="ACF32" s="61"/>
      <c r="ACG32" s="61"/>
      <c r="ACH32" s="61"/>
      <c r="ACI32" s="61"/>
      <c r="ACJ32" s="61"/>
      <c r="ACK32" s="61"/>
      <c r="ACL32" s="61"/>
      <c r="ACM32" s="61"/>
      <c r="ACN32" s="61"/>
      <c r="ACO32" s="61"/>
      <c r="ACP32" s="61"/>
      <c r="ACQ32" s="61"/>
      <c r="ACR32" s="61"/>
      <c r="ACS32" s="61"/>
      <c r="ACT32" s="61"/>
      <c r="ACU32" s="61"/>
      <c r="ACV32" s="61"/>
      <c r="ACW32" s="61"/>
      <c r="ACX32" s="61"/>
      <c r="ACY32" s="61"/>
      <c r="ACZ32" s="61"/>
      <c r="ADA32" s="61"/>
      <c r="ADB32" s="61"/>
      <c r="ADC32" s="61"/>
      <c r="ADD32" s="61"/>
      <c r="ADE32" s="61"/>
      <c r="ADF32" s="61"/>
      <c r="ADG32" s="61"/>
      <c r="ADH32" s="61"/>
      <c r="ADI32" s="61"/>
      <c r="ADJ32" s="61"/>
      <c r="ADK32" s="61"/>
      <c r="ADL32" s="61"/>
      <c r="ADM32" s="61"/>
      <c r="ADN32" s="61"/>
      <c r="ADO32" s="61"/>
      <c r="ADP32" s="61"/>
      <c r="ADQ32" s="61"/>
      <c r="ADR32" s="61"/>
      <c r="ADS32" s="61"/>
      <c r="ADT32" s="61"/>
      <c r="ADU32" s="61"/>
      <c r="ADV32" s="61"/>
      <c r="ADW32" s="61"/>
      <c r="ADX32" s="61"/>
      <c r="ADY32" s="61"/>
      <c r="ADZ32" s="61"/>
      <c r="AEA32" s="61"/>
      <c r="AEB32" s="61"/>
      <c r="AEC32" s="61"/>
      <c r="AED32" s="61"/>
      <c r="AEE32" s="61"/>
      <c r="AEF32" s="61"/>
      <c r="AEG32" s="61"/>
      <c r="AEH32" s="61"/>
      <c r="AEI32" s="61"/>
      <c r="AEJ32" s="61"/>
      <c r="AEK32" s="61"/>
      <c r="AEL32" s="61"/>
      <c r="AEM32" s="61"/>
      <c r="AEN32" s="61"/>
      <c r="AEO32" s="61"/>
      <c r="AEP32" s="61"/>
      <c r="AEQ32" s="61"/>
      <c r="AER32" s="61"/>
      <c r="AES32" s="61"/>
      <c r="AET32" s="61"/>
      <c r="AEU32" s="61"/>
      <c r="AEV32" s="61"/>
      <c r="AEW32" s="61"/>
      <c r="AEX32" s="61"/>
      <c r="AEY32" s="61"/>
      <c r="AEZ32" s="61"/>
      <c r="AFA32" s="61"/>
      <c r="AFB32" s="61"/>
      <c r="AFC32" s="61"/>
      <c r="AFD32" s="61"/>
      <c r="AFE32" s="61"/>
      <c r="AFF32" s="61"/>
      <c r="AFG32" s="61"/>
      <c r="AFH32" s="61"/>
      <c r="AFI32" s="61"/>
      <c r="AFJ32" s="61"/>
      <c r="AFK32" s="61"/>
      <c r="AFL32" s="61"/>
      <c r="AFM32" s="61"/>
      <c r="AFN32" s="61"/>
      <c r="AFO32" s="61"/>
      <c r="AFP32" s="61"/>
      <c r="AFQ32" s="61"/>
      <c r="AFR32" s="61"/>
      <c r="AFS32" s="61"/>
      <c r="AFT32" s="61"/>
      <c r="AFU32" s="61"/>
      <c r="AFV32" s="61"/>
      <c r="AFW32" s="61"/>
      <c r="AFX32" s="61"/>
      <c r="AFY32" s="61"/>
      <c r="AFZ32" s="61"/>
      <c r="AGA32" s="61"/>
      <c r="AGB32" s="61"/>
      <c r="AGC32" s="61"/>
      <c r="AGD32" s="61"/>
      <c r="AGE32" s="61"/>
      <c r="AGF32" s="61"/>
      <c r="AGG32" s="61"/>
      <c r="AGH32" s="61"/>
      <c r="AGI32" s="61"/>
      <c r="AGJ32" s="61"/>
      <c r="AGK32" s="61"/>
      <c r="AGL32" s="61"/>
      <c r="AGM32" s="61"/>
      <c r="AGN32" s="61"/>
      <c r="AGO32" s="61"/>
      <c r="AGP32" s="61"/>
      <c r="AGQ32" s="61"/>
      <c r="AGR32" s="61"/>
      <c r="AGS32" s="61"/>
      <c r="AGT32" s="61"/>
      <c r="AGU32" s="61"/>
      <c r="AGV32" s="61"/>
      <c r="AGW32" s="61"/>
      <c r="AGX32" s="61"/>
      <c r="AGY32" s="61"/>
      <c r="AGZ32" s="61"/>
      <c r="AHA32" s="61"/>
      <c r="AHB32" s="61"/>
      <c r="AHC32" s="61"/>
      <c r="AHD32" s="61"/>
      <c r="AHE32" s="61"/>
      <c r="AHF32" s="61"/>
      <c r="AHG32" s="61"/>
      <c r="AHH32" s="61"/>
      <c r="AHI32" s="61"/>
      <c r="AHJ32" s="61"/>
      <c r="AHK32" s="61"/>
      <c r="AHL32" s="61"/>
      <c r="AHM32" s="61"/>
      <c r="AHN32" s="61"/>
      <c r="AHO32" s="61"/>
      <c r="AHP32" s="61"/>
      <c r="AHQ32" s="61"/>
      <c r="AHR32" s="61"/>
      <c r="AHS32" s="61"/>
      <c r="AHT32" s="61"/>
      <c r="AHU32" s="61"/>
      <c r="AHV32" s="61"/>
      <c r="AHW32" s="61"/>
      <c r="AHX32" s="61"/>
      <c r="AHY32" s="61"/>
      <c r="AHZ32" s="61"/>
      <c r="AIA32" s="61"/>
      <c r="AIB32" s="61"/>
      <c r="AIC32" s="61"/>
      <c r="AID32" s="61"/>
      <c r="AIE32" s="61"/>
      <c r="AIF32" s="61"/>
      <c r="AIG32" s="61"/>
      <c r="AIH32" s="61"/>
      <c r="AII32" s="61"/>
      <c r="AIJ32" s="61"/>
      <c r="AIK32" s="61"/>
      <c r="AIL32" s="61"/>
      <c r="AIM32" s="61"/>
      <c r="AIN32" s="61"/>
      <c r="AIO32" s="61"/>
      <c r="AIP32" s="61"/>
      <c r="AIQ32" s="61"/>
      <c r="AIR32" s="61"/>
      <c r="AIS32" s="61"/>
      <c r="AIT32" s="61"/>
      <c r="AIU32" s="61"/>
      <c r="AIV32" s="61"/>
      <c r="AIW32" s="61"/>
      <c r="AIX32" s="61"/>
      <c r="AIY32" s="61"/>
      <c r="AIZ32" s="61"/>
      <c r="AJA32" s="61"/>
      <c r="AJB32" s="61"/>
      <c r="AJC32" s="61"/>
      <c r="AJD32" s="61"/>
      <c r="AJE32" s="61"/>
      <c r="AJF32" s="61"/>
      <c r="AJG32" s="61"/>
      <c r="AJH32" s="61"/>
      <c r="AJI32" s="61"/>
      <c r="AJJ32" s="61"/>
      <c r="AJK32" s="61"/>
      <c r="AJL32" s="61"/>
      <c r="AJM32" s="61"/>
      <c r="AJN32" s="61"/>
      <c r="AJO32" s="61"/>
      <c r="AJP32" s="61"/>
      <c r="AJQ32" s="61"/>
      <c r="AJR32" s="61"/>
      <c r="AJS32" s="61"/>
      <c r="AJT32" s="61"/>
      <c r="AJU32" s="61"/>
      <c r="AJV32" s="61"/>
      <c r="AJW32" s="61"/>
      <c r="AJX32" s="61"/>
      <c r="AJY32" s="61"/>
      <c r="AJZ32" s="61"/>
      <c r="AKA32" s="61"/>
      <c r="AKB32" s="61"/>
      <c r="AKC32" s="61"/>
      <c r="AKD32" s="61"/>
      <c r="AKE32" s="61"/>
      <c r="AKF32" s="61"/>
      <c r="AKG32" s="61"/>
      <c r="AKH32" s="61"/>
      <c r="AKI32" s="61"/>
      <c r="AKJ32" s="61"/>
      <c r="AKK32" s="61"/>
      <c r="AKL32" s="61"/>
      <c r="AKM32" s="61"/>
      <c r="AKN32" s="61"/>
      <c r="AKO32" s="61"/>
      <c r="AKP32" s="61"/>
      <c r="AKQ32" s="61"/>
      <c r="AKR32" s="61"/>
      <c r="AKS32" s="61"/>
      <c r="AKT32" s="61"/>
      <c r="AKU32" s="61"/>
      <c r="AKV32" s="61"/>
      <c r="AKW32" s="61"/>
      <c r="AKX32" s="61"/>
      <c r="AKY32" s="61"/>
      <c r="AKZ32" s="61"/>
      <c r="ALA32" s="61"/>
      <c r="ALB32" s="61"/>
      <c r="ALC32" s="61"/>
      <c r="ALD32" s="61"/>
      <c r="ALE32" s="61"/>
      <c r="ALF32" s="61"/>
      <c r="ALG32" s="61"/>
      <c r="ALH32" s="61"/>
      <c r="ALI32" s="61"/>
      <c r="ALJ32" s="61"/>
      <c r="ALK32" s="61"/>
      <c r="ALL32" s="61"/>
      <c r="ALM32" s="61"/>
      <c r="ALN32" s="61"/>
      <c r="ALO32" s="61"/>
      <c r="ALP32" s="61"/>
      <c r="ALQ32" s="61"/>
      <c r="ALR32" s="61"/>
      <c r="ALS32" s="61"/>
      <c r="ALT32" s="61"/>
      <c r="ALU32" s="61"/>
      <c r="ALV32" s="61"/>
      <c r="ALW32" s="61"/>
      <c r="ALX32" s="61"/>
      <c r="ALY32" s="61"/>
      <c r="ALZ32" s="61"/>
      <c r="AMA32" s="61"/>
      <c r="AMB32" s="61"/>
      <c r="AMC32" s="61"/>
      <c r="AMD32" s="61"/>
      <c r="AME32" s="61"/>
      <c r="AMF32" s="61"/>
      <c r="AMG32" s="61"/>
      <c r="AMH32" s="61"/>
      <c r="AMI32" s="61"/>
      <c r="AMJ32" s="61"/>
    </row>
    <row r="33" spans="1:1024" s="120" customFormat="1" ht="12.75" customHeight="1">
      <c r="A33" s="119"/>
      <c r="B33" s="110" t="s">
        <v>51</v>
      </c>
      <c r="C33" s="49" t="s">
        <v>10</v>
      </c>
      <c r="D33" s="121">
        <v>1</v>
      </c>
      <c r="E33" s="297"/>
      <c r="F33" s="297">
        <f>D33*E33</f>
        <v>0</v>
      </c>
      <c r="G33" s="215"/>
      <c r="H33" s="134"/>
      <c r="I33" s="12"/>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61"/>
      <c r="DV33" s="61"/>
      <c r="DW33" s="61"/>
      <c r="DX33" s="61"/>
      <c r="DY33" s="61"/>
      <c r="DZ33" s="61"/>
      <c r="EA33" s="61"/>
      <c r="EB33" s="61"/>
      <c r="EC33" s="61"/>
      <c r="ED33" s="61"/>
      <c r="EE33" s="61"/>
      <c r="EF33" s="61"/>
      <c r="EG33" s="61"/>
      <c r="EH33" s="61"/>
      <c r="EI33" s="61"/>
      <c r="EJ33" s="61"/>
      <c r="EK33" s="61"/>
      <c r="EL33" s="61"/>
      <c r="EM33" s="61"/>
      <c r="EN33" s="61"/>
      <c r="EO33" s="61"/>
      <c r="EP33" s="61"/>
      <c r="EQ33" s="61"/>
      <c r="ER33" s="61"/>
      <c r="ES33" s="61"/>
      <c r="ET33" s="61"/>
      <c r="EU33" s="61"/>
      <c r="EV33" s="61"/>
      <c r="EW33" s="61"/>
      <c r="EX33" s="61"/>
      <c r="EY33" s="61"/>
      <c r="EZ33" s="61"/>
      <c r="FA33" s="61"/>
      <c r="FB33" s="61"/>
      <c r="FC33" s="61"/>
      <c r="FD33" s="61"/>
      <c r="FE33" s="61"/>
      <c r="FF33" s="61"/>
      <c r="FG33" s="61"/>
      <c r="FH33" s="61"/>
      <c r="FI33" s="61"/>
      <c r="FJ33" s="61"/>
      <c r="FK33" s="61"/>
      <c r="FL33" s="61"/>
      <c r="FM33" s="61"/>
      <c r="FN33" s="61"/>
      <c r="FO33" s="61"/>
      <c r="FP33" s="61"/>
      <c r="FQ33" s="61"/>
      <c r="FR33" s="61"/>
      <c r="FS33" s="61"/>
      <c r="FT33" s="61"/>
      <c r="FU33" s="61"/>
      <c r="FV33" s="61"/>
      <c r="FW33" s="61"/>
      <c r="FX33" s="61"/>
      <c r="FY33" s="61"/>
      <c r="FZ33" s="61"/>
      <c r="GA33" s="61"/>
      <c r="GB33" s="61"/>
      <c r="GC33" s="61"/>
      <c r="GD33" s="61"/>
      <c r="GE33" s="61"/>
      <c r="GF33" s="61"/>
      <c r="GG33" s="61"/>
      <c r="GH33" s="61"/>
      <c r="GI33" s="61"/>
      <c r="GJ33" s="61"/>
      <c r="GK33" s="61"/>
      <c r="GL33" s="61"/>
      <c r="GM33" s="61"/>
      <c r="GN33" s="61"/>
      <c r="GO33" s="61"/>
      <c r="GP33" s="61"/>
      <c r="GQ33" s="61"/>
      <c r="GR33" s="61"/>
      <c r="GS33" s="61"/>
      <c r="GT33" s="61"/>
      <c r="GU33" s="61"/>
      <c r="GV33" s="61"/>
      <c r="GW33" s="61"/>
      <c r="GX33" s="61"/>
      <c r="GY33" s="61"/>
      <c r="GZ33" s="61"/>
      <c r="HA33" s="61"/>
      <c r="HB33" s="61"/>
      <c r="HC33" s="61"/>
      <c r="HD33" s="61"/>
      <c r="HE33" s="61"/>
      <c r="HF33" s="61"/>
      <c r="HG33" s="61"/>
      <c r="HH33" s="61"/>
      <c r="HI33" s="61"/>
      <c r="HJ33" s="61"/>
      <c r="HK33" s="61"/>
      <c r="HL33" s="61"/>
      <c r="HM33" s="61"/>
      <c r="HN33" s="61"/>
      <c r="HO33" s="61"/>
      <c r="HP33" s="61"/>
      <c r="HQ33" s="61"/>
      <c r="HR33" s="61"/>
      <c r="HS33" s="61"/>
      <c r="HT33" s="61"/>
      <c r="HU33" s="61"/>
      <c r="HV33" s="61"/>
      <c r="HW33" s="61"/>
      <c r="HX33" s="61"/>
      <c r="HY33" s="61"/>
      <c r="HZ33" s="61"/>
      <c r="IA33" s="61"/>
      <c r="IB33" s="61"/>
      <c r="IC33" s="61"/>
      <c r="ID33" s="61"/>
      <c r="IE33" s="61"/>
      <c r="IF33" s="61"/>
      <c r="IG33" s="61"/>
      <c r="IH33" s="61"/>
      <c r="II33" s="61"/>
      <c r="IJ33" s="61"/>
      <c r="IK33" s="61"/>
      <c r="IL33" s="61"/>
      <c r="IM33" s="61"/>
      <c r="IN33" s="61"/>
      <c r="IO33" s="61"/>
      <c r="IP33" s="61"/>
      <c r="IQ33" s="61"/>
      <c r="IR33" s="61"/>
      <c r="IS33" s="61"/>
      <c r="IT33" s="61"/>
      <c r="IU33" s="61"/>
      <c r="IV33" s="61"/>
      <c r="IW33" s="61"/>
      <c r="IX33" s="61"/>
      <c r="IY33" s="61"/>
      <c r="IZ33" s="61"/>
      <c r="JA33" s="61"/>
      <c r="JB33" s="61"/>
      <c r="JC33" s="61"/>
      <c r="JD33" s="61"/>
      <c r="JE33" s="61"/>
      <c r="JF33" s="61"/>
      <c r="JG33" s="61"/>
      <c r="JH33" s="61"/>
      <c r="JI33" s="61"/>
      <c r="JJ33" s="61"/>
      <c r="JK33" s="61"/>
      <c r="JL33" s="61"/>
      <c r="JM33" s="61"/>
      <c r="JN33" s="61"/>
      <c r="JO33" s="61"/>
      <c r="JP33" s="61"/>
      <c r="JQ33" s="61"/>
      <c r="JR33" s="61"/>
      <c r="JS33" s="61"/>
      <c r="JT33" s="61"/>
      <c r="JU33" s="61"/>
      <c r="JV33" s="61"/>
      <c r="JW33" s="61"/>
      <c r="JX33" s="61"/>
      <c r="JY33" s="61"/>
      <c r="JZ33" s="61"/>
      <c r="KA33" s="61"/>
      <c r="KB33" s="61"/>
      <c r="KC33" s="61"/>
      <c r="KD33" s="61"/>
      <c r="KE33" s="61"/>
      <c r="KF33" s="61"/>
      <c r="KG33" s="61"/>
      <c r="KH33" s="61"/>
      <c r="KI33" s="61"/>
      <c r="KJ33" s="61"/>
      <c r="KK33" s="61"/>
      <c r="KL33" s="61"/>
      <c r="KM33" s="61"/>
      <c r="KN33" s="61"/>
      <c r="KO33" s="61"/>
      <c r="KP33" s="61"/>
      <c r="KQ33" s="61"/>
      <c r="KR33" s="61"/>
      <c r="KS33" s="61"/>
      <c r="KT33" s="61"/>
      <c r="KU33" s="61"/>
      <c r="KV33" s="61"/>
      <c r="KW33" s="61"/>
      <c r="KX33" s="61"/>
      <c r="KY33" s="61"/>
      <c r="KZ33" s="61"/>
      <c r="LA33" s="61"/>
      <c r="LB33" s="61"/>
      <c r="LC33" s="61"/>
      <c r="LD33" s="61"/>
      <c r="LE33" s="61"/>
      <c r="LF33" s="61"/>
      <c r="LG33" s="61"/>
      <c r="LH33" s="61"/>
      <c r="LI33" s="61"/>
      <c r="LJ33" s="61"/>
      <c r="LK33" s="61"/>
      <c r="LL33" s="61"/>
      <c r="LM33" s="61"/>
      <c r="LN33" s="61"/>
      <c r="LO33" s="61"/>
      <c r="LP33" s="61"/>
      <c r="LQ33" s="61"/>
      <c r="LR33" s="61"/>
      <c r="LS33" s="61"/>
      <c r="LT33" s="61"/>
      <c r="LU33" s="61"/>
      <c r="LV33" s="61"/>
      <c r="LW33" s="61"/>
      <c r="LX33" s="61"/>
      <c r="LY33" s="61"/>
      <c r="LZ33" s="61"/>
      <c r="MA33" s="61"/>
      <c r="MB33" s="61"/>
      <c r="MC33" s="61"/>
      <c r="MD33" s="61"/>
      <c r="ME33" s="61"/>
      <c r="MF33" s="61"/>
      <c r="MG33" s="61"/>
      <c r="MH33" s="61"/>
      <c r="MI33" s="61"/>
      <c r="MJ33" s="61"/>
      <c r="MK33" s="61"/>
      <c r="ML33" s="61"/>
      <c r="MM33" s="61"/>
      <c r="MN33" s="61"/>
      <c r="MO33" s="61"/>
      <c r="MP33" s="61"/>
      <c r="MQ33" s="61"/>
      <c r="MR33" s="61"/>
      <c r="MS33" s="61"/>
      <c r="MT33" s="61"/>
      <c r="MU33" s="61"/>
      <c r="MV33" s="61"/>
      <c r="MW33" s="61"/>
      <c r="MX33" s="61"/>
      <c r="MY33" s="61"/>
      <c r="MZ33" s="61"/>
      <c r="NA33" s="61"/>
      <c r="NB33" s="61"/>
      <c r="NC33" s="61"/>
      <c r="ND33" s="61"/>
      <c r="NE33" s="61"/>
      <c r="NF33" s="61"/>
      <c r="NG33" s="61"/>
      <c r="NH33" s="61"/>
      <c r="NI33" s="61"/>
      <c r="NJ33" s="61"/>
      <c r="NK33" s="61"/>
      <c r="NL33" s="61"/>
      <c r="NM33" s="61"/>
      <c r="NN33" s="61"/>
      <c r="NO33" s="61"/>
      <c r="NP33" s="61"/>
      <c r="NQ33" s="61"/>
      <c r="NR33" s="61"/>
      <c r="NS33" s="61"/>
      <c r="NT33" s="61"/>
      <c r="NU33" s="61"/>
      <c r="NV33" s="61"/>
      <c r="NW33" s="61"/>
      <c r="NX33" s="61"/>
      <c r="NY33" s="61"/>
      <c r="NZ33" s="61"/>
      <c r="OA33" s="61"/>
      <c r="OB33" s="61"/>
      <c r="OC33" s="61"/>
      <c r="OD33" s="61"/>
      <c r="OE33" s="61"/>
      <c r="OF33" s="61"/>
      <c r="OG33" s="61"/>
      <c r="OH33" s="61"/>
      <c r="OI33" s="61"/>
      <c r="OJ33" s="61"/>
      <c r="OK33" s="61"/>
      <c r="OL33" s="61"/>
      <c r="OM33" s="61"/>
      <c r="ON33" s="61"/>
      <c r="OO33" s="61"/>
      <c r="OP33" s="61"/>
      <c r="OQ33" s="61"/>
      <c r="OR33" s="61"/>
      <c r="OS33" s="61"/>
      <c r="OT33" s="61"/>
      <c r="OU33" s="61"/>
      <c r="OV33" s="61"/>
      <c r="OW33" s="61"/>
      <c r="OX33" s="61"/>
      <c r="OY33" s="61"/>
      <c r="OZ33" s="61"/>
      <c r="PA33" s="61"/>
      <c r="PB33" s="61"/>
      <c r="PC33" s="61"/>
      <c r="PD33" s="61"/>
      <c r="PE33" s="61"/>
      <c r="PF33" s="61"/>
      <c r="PG33" s="61"/>
      <c r="PH33" s="61"/>
      <c r="PI33" s="61"/>
      <c r="PJ33" s="61"/>
      <c r="PK33" s="61"/>
      <c r="PL33" s="61"/>
      <c r="PM33" s="61"/>
      <c r="PN33" s="61"/>
      <c r="PO33" s="61"/>
      <c r="PP33" s="61"/>
      <c r="PQ33" s="61"/>
      <c r="PR33" s="61"/>
      <c r="PS33" s="61"/>
      <c r="PT33" s="61"/>
      <c r="PU33" s="61"/>
      <c r="PV33" s="61"/>
      <c r="PW33" s="61"/>
      <c r="PX33" s="61"/>
      <c r="PY33" s="61"/>
      <c r="PZ33" s="61"/>
      <c r="QA33" s="61"/>
      <c r="QB33" s="61"/>
      <c r="QC33" s="61"/>
      <c r="QD33" s="61"/>
      <c r="QE33" s="61"/>
      <c r="QF33" s="61"/>
      <c r="QG33" s="61"/>
      <c r="QH33" s="61"/>
      <c r="QI33" s="61"/>
      <c r="QJ33" s="61"/>
      <c r="QK33" s="61"/>
      <c r="QL33" s="61"/>
      <c r="QM33" s="61"/>
      <c r="QN33" s="61"/>
      <c r="QO33" s="61"/>
      <c r="QP33" s="61"/>
      <c r="QQ33" s="61"/>
      <c r="QR33" s="61"/>
      <c r="QS33" s="61"/>
      <c r="QT33" s="61"/>
      <c r="QU33" s="61"/>
      <c r="QV33" s="61"/>
      <c r="QW33" s="61"/>
      <c r="QX33" s="61"/>
      <c r="QY33" s="61"/>
      <c r="QZ33" s="61"/>
      <c r="RA33" s="61"/>
      <c r="RB33" s="61"/>
      <c r="RC33" s="61"/>
      <c r="RD33" s="61"/>
      <c r="RE33" s="61"/>
      <c r="RF33" s="61"/>
      <c r="RG33" s="61"/>
      <c r="RH33" s="61"/>
      <c r="RI33" s="61"/>
      <c r="RJ33" s="61"/>
      <c r="RK33" s="61"/>
      <c r="RL33" s="61"/>
      <c r="RM33" s="61"/>
      <c r="RN33" s="61"/>
      <c r="RO33" s="61"/>
      <c r="RP33" s="61"/>
      <c r="RQ33" s="61"/>
      <c r="RR33" s="61"/>
      <c r="RS33" s="61"/>
      <c r="RT33" s="61"/>
      <c r="RU33" s="61"/>
      <c r="RV33" s="61"/>
      <c r="RW33" s="61"/>
      <c r="RX33" s="61"/>
      <c r="RY33" s="61"/>
      <c r="RZ33" s="61"/>
      <c r="SA33" s="61"/>
      <c r="SB33" s="61"/>
      <c r="SC33" s="61"/>
      <c r="SD33" s="61"/>
      <c r="SE33" s="61"/>
      <c r="SF33" s="61"/>
      <c r="SG33" s="61"/>
      <c r="SH33" s="61"/>
      <c r="SI33" s="61"/>
      <c r="SJ33" s="61"/>
      <c r="SK33" s="61"/>
      <c r="SL33" s="61"/>
      <c r="SM33" s="61"/>
      <c r="SN33" s="61"/>
      <c r="SO33" s="61"/>
      <c r="SP33" s="61"/>
      <c r="SQ33" s="61"/>
      <c r="SR33" s="61"/>
      <c r="SS33" s="61"/>
      <c r="ST33" s="61"/>
      <c r="SU33" s="61"/>
      <c r="SV33" s="61"/>
      <c r="SW33" s="61"/>
      <c r="SX33" s="61"/>
      <c r="SY33" s="61"/>
      <c r="SZ33" s="61"/>
      <c r="TA33" s="61"/>
      <c r="TB33" s="61"/>
      <c r="TC33" s="61"/>
      <c r="TD33" s="61"/>
      <c r="TE33" s="61"/>
      <c r="TF33" s="61"/>
      <c r="TG33" s="61"/>
      <c r="TH33" s="61"/>
      <c r="TI33" s="61"/>
      <c r="TJ33" s="61"/>
      <c r="TK33" s="61"/>
      <c r="TL33" s="61"/>
      <c r="TM33" s="61"/>
      <c r="TN33" s="61"/>
      <c r="TO33" s="61"/>
      <c r="TP33" s="61"/>
      <c r="TQ33" s="61"/>
      <c r="TR33" s="61"/>
      <c r="TS33" s="61"/>
      <c r="TT33" s="61"/>
      <c r="TU33" s="61"/>
      <c r="TV33" s="61"/>
      <c r="TW33" s="61"/>
      <c r="TX33" s="61"/>
      <c r="TY33" s="61"/>
      <c r="TZ33" s="61"/>
      <c r="UA33" s="61"/>
      <c r="UB33" s="61"/>
      <c r="UC33" s="61"/>
      <c r="UD33" s="61"/>
      <c r="UE33" s="61"/>
      <c r="UF33" s="61"/>
      <c r="UG33" s="61"/>
      <c r="UH33" s="61"/>
      <c r="UI33" s="61"/>
      <c r="UJ33" s="61"/>
      <c r="UK33" s="61"/>
      <c r="UL33" s="61"/>
      <c r="UM33" s="61"/>
      <c r="UN33" s="61"/>
      <c r="UO33" s="61"/>
      <c r="UP33" s="61"/>
      <c r="UQ33" s="61"/>
      <c r="UR33" s="61"/>
      <c r="US33" s="61"/>
      <c r="UT33" s="61"/>
      <c r="UU33" s="61"/>
      <c r="UV33" s="61"/>
      <c r="UW33" s="61"/>
      <c r="UX33" s="61"/>
      <c r="UY33" s="61"/>
      <c r="UZ33" s="61"/>
      <c r="VA33" s="61"/>
      <c r="VB33" s="61"/>
      <c r="VC33" s="61"/>
      <c r="VD33" s="61"/>
      <c r="VE33" s="61"/>
      <c r="VF33" s="61"/>
      <c r="VG33" s="61"/>
      <c r="VH33" s="61"/>
      <c r="VI33" s="61"/>
      <c r="VJ33" s="61"/>
      <c r="VK33" s="61"/>
      <c r="VL33" s="61"/>
      <c r="VM33" s="61"/>
      <c r="VN33" s="61"/>
      <c r="VO33" s="61"/>
      <c r="VP33" s="61"/>
      <c r="VQ33" s="61"/>
      <c r="VR33" s="61"/>
      <c r="VS33" s="61"/>
      <c r="VT33" s="61"/>
      <c r="VU33" s="61"/>
      <c r="VV33" s="61"/>
      <c r="VW33" s="61"/>
      <c r="VX33" s="61"/>
      <c r="VY33" s="61"/>
      <c r="VZ33" s="61"/>
      <c r="WA33" s="61"/>
      <c r="WB33" s="61"/>
      <c r="WC33" s="61"/>
      <c r="WD33" s="61"/>
      <c r="WE33" s="61"/>
      <c r="WF33" s="61"/>
      <c r="WG33" s="61"/>
      <c r="WH33" s="61"/>
      <c r="WI33" s="61"/>
      <c r="WJ33" s="61"/>
      <c r="WK33" s="61"/>
      <c r="WL33" s="61"/>
      <c r="WM33" s="61"/>
      <c r="WN33" s="61"/>
      <c r="WO33" s="61"/>
      <c r="WP33" s="61"/>
      <c r="WQ33" s="61"/>
      <c r="WR33" s="61"/>
      <c r="WS33" s="61"/>
      <c r="WT33" s="61"/>
      <c r="WU33" s="61"/>
      <c r="WV33" s="61"/>
      <c r="WW33" s="61"/>
      <c r="WX33" s="61"/>
      <c r="WY33" s="61"/>
      <c r="WZ33" s="61"/>
      <c r="XA33" s="61"/>
      <c r="XB33" s="61"/>
      <c r="XC33" s="61"/>
      <c r="XD33" s="61"/>
      <c r="XE33" s="61"/>
      <c r="XF33" s="61"/>
      <c r="XG33" s="61"/>
      <c r="XH33" s="61"/>
      <c r="XI33" s="61"/>
      <c r="XJ33" s="61"/>
      <c r="XK33" s="61"/>
      <c r="XL33" s="61"/>
      <c r="XM33" s="61"/>
      <c r="XN33" s="61"/>
      <c r="XO33" s="61"/>
      <c r="XP33" s="61"/>
      <c r="XQ33" s="61"/>
      <c r="XR33" s="61"/>
      <c r="XS33" s="61"/>
      <c r="XT33" s="61"/>
      <c r="XU33" s="61"/>
      <c r="XV33" s="61"/>
      <c r="XW33" s="61"/>
      <c r="XX33" s="61"/>
      <c r="XY33" s="61"/>
      <c r="XZ33" s="61"/>
      <c r="YA33" s="61"/>
      <c r="YB33" s="61"/>
      <c r="YC33" s="61"/>
      <c r="YD33" s="61"/>
      <c r="YE33" s="61"/>
      <c r="YF33" s="61"/>
      <c r="YG33" s="61"/>
      <c r="YH33" s="61"/>
      <c r="YI33" s="61"/>
      <c r="YJ33" s="61"/>
      <c r="YK33" s="61"/>
      <c r="YL33" s="61"/>
      <c r="YM33" s="61"/>
      <c r="YN33" s="61"/>
      <c r="YO33" s="61"/>
      <c r="YP33" s="61"/>
      <c r="YQ33" s="61"/>
      <c r="YR33" s="61"/>
      <c r="YS33" s="61"/>
      <c r="YT33" s="61"/>
      <c r="YU33" s="61"/>
      <c r="YV33" s="61"/>
      <c r="YW33" s="61"/>
      <c r="YX33" s="61"/>
      <c r="YY33" s="61"/>
      <c r="YZ33" s="61"/>
      <c r="ZA33" s="61"/>
      <c r="ZB33" s="61"/>
      <c r="ZC33" s="61"/>
      <c r="ZD33" s="61"/>
      <c r="ZE33" s="61"/>
      <c r="ZF33" s="61"/>
      <c r="ZG33" s="61"/>
      <c r="ZH33" s="61"/>
      <c r="ZI33" s="61"/>
      <c r="ZJ33" s="61"/>
      <c r="ZK33" s="61"/>
      <c r="ZL33" s="61"/>
      <c r="ZM33" s="61"/>
      <c r="ZN33" s="61"/>
      <c r="ZO33" s="61"/>
      <c r="ZP33" s="61"/>
      <c r="ZQ33" s="61"/>
      <c r="ZR33" s="61"/>
      <c r="ZS33" s="61"/>
      <c r="ZT33" s="61"/>
      <c r="ZU33" s="61"/>
      <c r="ZV33" s="61"/>
      <c r="ZW33" s="61"/>
      <c r="ZX33" s="61"/>
      <c r="ZY33" s="61"/>
      <c r="ZZ33" s="61"/>
      <c r="AAA33" s="61"/>
      <c r="AAB33" s="61"/>
      <c r="AAC33" s="61"/>
      <c r="AAD33" s="61"/>
      <c r="AAE33" s="61"/>
      <c r="AAF33" s="61"/>
      <c r="AAG33" s="61"/>
      <c r="AAH33" s="61"/>
      <c r="AAI33" s="61"/>
      <c r="AAJ33" s="61"/>
      <c r="AAK33" s="61"/>
      <c r="AAL33" s="61"/>
      <c r="AAM33" s="61"/>
      <c r="AAN33" s="61"/>
      <c r="AAO33" s="61"/>
      <c r="AAP33" s="61"/>
      <c r="AAQ33" s="61"/>
      <c r="AAR33" s="61"/>
      <c r="AAS33" s="61"/>
      <c r="AAT33" s="61"/>
      <c r="AAU33" s="61"/>
      <c r="AAV33" s="61"/>
      <c r="AAW33" s="61"/>
      <c r="AAX33" s="61"/>
      <c r="AAY33" s="61"/>
      <c r="AAZ33" s="61"/>
      <c r="ABA33" s="61"/>
      <c r="ABB33" s="61"/>
      <c r="ABC33" s="61"/>
      <c r="ABD33" s="61"/>
      <c r="ABE33" s="61"/>
      <c r="ABF33" s="61"/>
      <c r="ABG33" s="61"/>
      <c r="ABH33" s="61"/>
      <c r="ABI33" s="61"/>
      <c r="ABJ33" s="61"/>
      <c r="ABK33" s="61"/>
      <c r="ABL33" s="61"/>
      <c r="ABM33" s="61"/>
      <c r="ABN33" s="61"/>
      <c r="ABO33" s="61"/>
      <c r="ABP33" s="61"/>
      <c r="ABQ33" s="61"/>
      <c r="ABR33" s="61"/>
      <c r="ABS33" s="61"/>
      <c r="ABT33" s="61"/>
      <c r="ABU33" s="61"/>
      <c r="ABV33" s="61"/>
      <c r="ABW33" s="61"/>
      <c r="ABX33" s="61"/>
      <c r="ABY33" s="61"/>
      <c r="ABZ33" s="61"/>
      <c r="ACA33" s="61"/>
      <c r="ACB33" s="61"/>
      <c r="ACC33" s="61"/>
      <c r="ACD33" s="61"/>
      <c r="ACE33" s="61"/>
      <c r="ACF33" s="61"/>
      <c r="ACG33" s="61"/>
      <c r="ACH33" s="61"/>
      <c r="ACI33" s="61"/>
      <c r="ACJ33" s="61"/>
      <c r="ACK33" s="61"/>
      <c r="ACL33" s="61"/>
      <c r="ACM33" s="61"/>
      <c r="ACN33" s="61"/>
      <c r="ACO33" s="61"/>
      <c r="ACP33" s="61"/>
      <c r="ACQ33" s="61"/>
      <c r="ACR33" s="61"/>
      <c r="ACS33" s="61"/>
      <c r="ACT33" s="61"/>
      <c r="ACU33" s="61"/>
      <c r="ACV33" s="61"/>
      <c r="ACW33" s="61"/>
      <c r="ACX33" s="61"/>
      <c r="ACY33" s="61"/>
      <c r="ACZ33" s="61"/>
      <c r="ADA33" s="61"/>
      <c r="ADB33" s="61"/>
      <c r="ADC33" s="61"/>
      <c r="ADD33" s="61"/>
      <c r="ADE33" s="61"/>
      <c r="ADF33" s="61"/>
      <c r="ADG33" s="61"/>
      <c r="ADH33" s="61"/>
      <c r="ADI33" s="61"/>
      <c r="ADJ33" s="61"/>
      <c r="ADK33" s="61"/>
      <c r="ADL33" s="61"/>
      <c r="ADM33" s="61"/>
      <c r="ADN33" s="61"/>
      <c r="ADO33" s="61"/>
      <c r="ADP33" s="61"/>
      <c r="ADQ33" s="61"/>
      <c r="ADR33" s="61"/>
      <c r="ADS33" s="61"/>
      <c r="ADT33" s="61"/>
      <c r="ADU33" s="61"/>
      <c r="ADV33" s="61"/>
      <c r="ADW33" s="61"/>
      <c r="ADX33" s="61"/>
      <c r="ADY33" s="61"/>
      <c r="ADZ33" s="61"/>
      <c r="AEA33" s="61"/>
      <c r="AEB33" s="61"/>
      <c r="AEC33" s="61"/>
      <c r="AED33" s="61"/>
      <c r="AEE33" s="61"/>
      <c r="AEF33" s="61"/>
      <c r="AEG33" s="61"/>
      <c r="AEH33" s="61"/>
      <c r="AEI33" s="61"/>
      <c r="AEJ33" s="61"/>
      <c r="AEK33" s="61"/>
      <c r="AEL33" s="61"/>
      <c r="AEM33" s="61"/>
      <c r="AEN33" s="61"/>
      <c r="AEO33" s="61"/>
      <c r="AEP33" s="61"/>
      <c r="AEQ33" s="61"/>
      <c r="AER33" s="61"/>
      <c r="AES33" s="61"/>
      <c r="AET33" s="61"/>
      <c r="AEU33" s="61"/>
      <c r="AEV33" s="61"/>
      <c r="AEW33" s="61"/>
      <c r="AEX33" s="61"/>
      <c r="AEY33" s="61"/>
      <c r="AEZ33" s="61"/>
      <c r="AFA33" s="61"/>
      <c r="AFB33" s="61"/>
      <c r="AFC33" s="61"/>
      <c r="AFD33" s="61"/>
      <c r="AFE33" s="61"/>
      <c r="AFF33" s="61"/>
      <c r="AFG33" s="61"/>
      <c r="AFH33" s="61"/>
      <c r="AFI33" s="61"/>
      <c r="AFJ33" s="61"/>
      <c r="AFK33" s="61"/>
      <c r="AFL33" s="61"/>
      <c r="AFM33" s="61"/>
      <c r="AFN33" s="61"/>
      <c r="AFO33" s="61"/>
      <c r="AFP33" s="61"/>
      <c r="AFQ33" s="61"/>
      <c r="AFR33" s="61"/>
      <c r="AFS33" s="61"/>
      <c r="AFT33" s="61"/>
      <c r="AFU33" s="61"/>
      <c r="AFV33" s="61"/>
      <c r="AFW33" s="61"/>
      <c r="AFX33" s="61"/>
      <c r="AFY33" s="61"/>
      <c r="AFZ33" s="61"/>
      <c r="AGA33" s="61"/>
      <c r="AGB33" s="61"/>
      <c r="AGC33" s="61"/>
      <c r="AGD33" s="61"/>
      <c r="AGE33" s="61"/>
      <c r="AGF33" s="61"/>
      <c r="AGG33" s="61"/>
      <c r="AGH33" s="61"/>
      <c r="AGI33" s="61"/>
      <c r="AGJ33" s="61"/>
      <c r="AGK33" s="61"/>
      <c r="AGL33" s="61"/>
      <c r="AGM33" s="61"/>
      <c r="AGN33" s="61"/>
      <c r="AGO33" s="61"/>
      <c r="AGP33" s="61"/>
      <c r="AGQ33" s="61"/>
      <c r="AGR33" s="61"/>
      <c r="AGS33" s="61"/>
      <c r="AGT33" s="61"/>
      <c r="AGU33" s="61"/>
      <c r="AGV33" s="61"/>
      <c r="AGW33" s="61"/>
      <c r="AGX33" s="61"/>
      <c r="AGY33" s="61"/>
      <c r="AGZ33" s="61"/>
      <c r="AHA33" s="61"/>
      <c r="AHB33" s="61"/>
      <c r="AHC33" s="61"/>
      <c r="AHD33" s="61"/>
      <c r="AHE33" s="61"/>
      <c r="AHF33" s="61"/>
      <c r="AHG33" s="61"/>
      <c r="AHH33" s="61"/>
      <c r="AHI33" s="61"/>
      <c r="AHJ33" s="61"/>
      <c r="AHK33" s="61"/>
      <c r="AHL33" s="61"/>
      <c r="AHM33" s="61"/>
      <c r="AHN33" s="61"/>
      <c r="AHO33" s="61"/>
      <c r="AHP33" s="61"/>
      <c r="AHQ33" s="61"/>
      <c r="AHR33" s="61"/>
      <c r="AHS33" s="61"/>
      <c r="AHT33" s="61"/>
      <c r="AHU33" s="61"/>
      <c r="AHV33" s="61"/>
      <c r="AHW33" s="61"/>
      <c r="AHX33" s="61"/>
      <c r="AHY33" s="61"/>
      <c r="AHZ33" s="61"/>
      <c r="AIA33" s="61"/>
      <c r="AIB33" s="61"/>
      <c r="AIC33" s="61"/>
      <c r="AID33" s="61"/>
      <c r="AIE33" s="61"/>
      <c r="AIF33" s="61"/>
      <c r="AIG33" s="61"/>
      <c r="AIH33" s="61"/>
      <c r="AII33" s="61"/>
      <c r="AIJ33" s="61"/>
      <c r="AIK33" s="61"/>
      <c r="AIL33" s="61"/>
      <c r="AIM33" s="61"/>
      <c r="AIN33" s="61"/>
      <c r="AIO33" s="61"/>
      <c r="AIP33" s="61"/>
      <c r="AIQ33" s="61"/>
      <c r="AIR33" s="61"/>
      <c r="AIS33" s="61"/>
      <c r="AIT33" s="61"/>
      <c r="AIU33" s="61"/>
      <c r="AIV33" s="61"/>
      <c r="AIW33" s="61"/>
      <c r="AIX33" s="61"/>
      <c r="AIY33" s="61"/>
      <c r="AIZ33" s="61"/>
      <c r="AJA33" s="61"/>
      <c r="AJB33" s="61"/>
      <c r="AJC33" s="61"/>
      <c r="AJD33" s="61"/>
      <c r="AJE33" s="61"/>
      <c r="AJF33" s="61"/>
      <c r="AJG33" s="61"/>
      <c r="AJH33" s="61"/>
      <c r="AJI33" s="61"/>
      <c r="AJJ33" s="61"/>
      <c r="AJK33" s="61"/>
      <c r="AJL33" s="61"/>
      <c r="AJM33" s="61"/>
      <c r="AJN33" s="61"/>
      <c r="AJO33" s="61"/>
      <c r="AJP33" s="61"/>
      <c r="AJQ33" s="61"/>
      <c r="AJR33" s="61"/>
      <c r="AJS33" s="61"/>
      <c r="AJT33" s="61"/>
      <c r="AJU33" s="61"/>
      <c r="AJV33" s="61"/>
      <c r="AJW33" s="61"/>
      <c r="AJX33" s="61"/>
      <c r="AJY33" s="61"/>
      <c r="AJZ33" s="61"/>
      <c r="AKA33" s="61"/>
      <c r="AKB33" s="61"/>
      <c r="AKC33" s="61"/>
      <c r="AKD33" s="61"/>
      <c r="AKE33" s="61"/>
      <c r="AKF33" s="61"/>
      <c r="AKG33" s="61"/>
      <c r="AKH33" s="61"/>
      <c r="AKI33" s="61"/>
      <c r="AKJ33" s="61"/>
      <c r="AKK33" s="61"/>
      <c r="AKL33" s="61"/>
      <c r="AKM33" s="61"/>
      <c r="AKN33" s="61"/>
      <c r="AKO33" s="61"/>
      <c r="AKP33" s="61"/>
      <c r="AKQ33" s="61"/>
      <c r="AKR33" s="61"/>
      <c r="AKS33" s="61"/>
      <c r="AKT33" s="61"/>
      <c r="AKU33" s="61"/>
      <c r="AKV33" s="61"/>
      <c r="AKW33" s="61"/>
      <c r="AKX33" s="61"/>
      <c r="AKY33" s="61"/>
      <c r="AKZ33" s="61"/>
      <c r="ALA33" s="61"/>
      <c r="ALB33" s="61"/>
      <c r="ALC33" s="61"/>
      <c r="ALD33" s="61"/>
      <c r="ALE33" s="61"/>
      <c r="ALF33" s="61"/>
      <c r="ALG33" s="61"/>
      <c r="ALH33" s="61"/>
      <c r="ALI33" s="61"/>
      <c r="ALJ33" s="61"/>
      <c r="ALK33" s="61"/>
      <c r="ALL33" s="61"/>
      <c r="ALM33" s="61"/>
      <c r="ALN33" s="61"/>
      <c r="ALO33" s="61"/>
      <c r="ALP33" s="61"/>
      <c r="ALQ33" s="61"/>
      <c r="ALR33" s="61"/>
      <c r="ALS33" s="61"/>
      <c r="ALT33" s="61"/>
      <c r="ALU33" s="61"/>
      <c r="ALV33" s="61"/>
      <c r="ALW33" s="61"/>
      <c r="ALX33" s="61"/>
      <c r="ALY33" s="61"/>
      <c r="ALZ33" s="61"/>
      <c r="AMA33" s="61"/>
      <c r="AMB33" s="61"/>
      <c r="AMC33" s="61"/>
      <c r="AMD33" s="61"/>
      <c r="AME33" s="61"/>
      <c r="AMF33" s="61"/>
      <c r="AMG33" s="61"/>
      <c r="AMH33" s="61"/>
      <c r="AMI33" s="61"/>
      <c r="AMJ33" s="61"/>
    </row>
    <row r="34" spans="1:1024" s="120" customFormat="1" ht="12.75" customHeight="1">
      <c r="A34" s="119"/>
      <c r="B34" s="186"/>
      <c r="C34" s="8"/>
      <c r="D34" s="48"/>
      <c r="E34" s="36"/>
      <c r="F34" s="36"/>
      <c r="G34" s="81"/>
      <c r="H34" s="132"/>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61"/>
      <c r="DV34" s="61"/>
      <c r="DW34" s="61"/>
      <c r="DX34" s="61"/>
      <c r="DY34" s="61"/>
      <c r="DZ34" s="61"/>
      <c r="EA34" s="61"/>
      <c r="EB34" s="61"/>
      <c r="EC34" s="61"/>
      <c r="ED34" s="61"/>
      <c r="EE34" s="61"/>
      <c r="EF34" s="61"/>
      <c r="EG34" s="61"/>
      <c r="EH34" s="61"/>
      <c r="EI34" s="61"/>
      <c r="EJ34" s="61"/>
      <c r="EK34" s="61"/>
      <c r="EL34" s="61"/>
      <c r="EM34" s="61"/>
      <c r="EN34" s="61"/>
      <c r="EO34" s="61"/>
      <c r="EP34" s="61"/>
      <c r="EQ34" s="61"/>
      <c r="ER34" s="61"/>
      <c r="ES34" s="61"/>
      <c r="ET34" s="61"/>
      <c r="EU34" s="61"/>
      <c r="EV34" s="61"/>
      <c r="EW34" s="61"/>
      <c r="EX34" s="61"/>
      <c r="EY34" s="61"/>
      <c r="EZ34" s="61"/>
      <c r="FA34" s="61"/>
      <c r="FB34" s="61"/>
      <c r="FC34" s="61"/>
      <c r="FD34" s="61"/>
      <c r="FE34" s="61"/>
      <c r="FF34" s="61"/>
      <c r="FG34" s="61"/>
      <c r="FH34" s="61"/>
      <c r="FI34" s="61"/>
      <c r="FJ34" s="61"/>
      <c r="FK34" s="61"/>
      <c r="FL34" s="61"/>
      <c r="FM34" s="61"/>
      <c r="FN34" s="61"/>
      <c r="FO34" s="61"/>
      <c r="FP34" s="61"/>
      <c r="FQ34" s="61"/>
      <c r="FR34" s="61"/>
      <c r="FS34" s="61"/>
      <c r="FT34" s="61"/>
      <c r="FU34" s="61"/>
      <c r="FV34" s="61"/>
      <c r="FW34" s="61"/>
      <c r="FX34" s="61"/>
      <c r="FY34" s="61"/>
      <c r="FZ34" s="61"/>
      <c r="GA34" s="61"/>
      <c r="GB34" s="61"/>
      <c r="GC34" s="61"/>
      <c r="GD34" s="61"/>
      <c r="GE34" s="61"/>
      <c r="GF34" s="61"/>
      <c r="GG34" s="61"/>
      <c r="GH34" s="61"/>
      <c r="GI34" s="61"/>
      <c r="GJ34" s="61"/>
      <c r="GK34" s="61"/>
      <c r="GL34" s="61"/>
      <c r="GM34" s="61"/>
      <c r="GN34" s="61"/>
      <c r="GO34" s="61"/>
      <c r="GP34" s="61"/>
      <c r="GQ34" s="61"/>
      <c r="GR34" s="61"/>
      <c r="GS34" s="61"/>
      <c r="GT34" s="61"/>
      <c r="GU34" s="61"/>
      <c r="GV34" s="61"/>
      <c r="GW34" s="61"/>
      <c r="GX34" s="61"/>
      <c r="GY34" s="61"/>
      <c r="GZ34" s="61"/>
      <c r="HA34" s="61"/>
      <c r="HB34" s="61"/>
      <c r="HC34" s="61"/>
      <c r="HD34" s="61"/>
      <c r="HE34" s="61"/>
      <c r="HF34" s="61"/>
      <c r="HG34" s="61"/>
      <c r="HH34" s="61"/>
      <c r="HI34" s="61"/>
      <c r="HJ34" s="61"/>
      <c r="HK34" s="61"/>
      <c r="HL34" s="61"/>
      <c r="HM34" s="61"/>
      <c r="HN34" s="61"/>
      <c r="HO34" s="61"/>
      <c r="HP34" s="61"/>
      <c r="HQ34" s="61"/>
      <c r="HR34" s="61"/>
      <c r="HS34" s="61"/>
      <c r="HT34" s="61"/>
      <c r="HU34" s="61"/>
      <c r="HV34" s="61"/>
      <c r="HW34" s="61"/>
      <c r="HX34" s="61"/>
      <c r="HY34" s="61"/>
      <c r="HZ34" s="61"/>
      <c r="IA34" s="61"/>
      <c r="IB34" s="61"/>
      <c r="IC34" s="61"/>
      <c r="ID34" s="61"/>
      <c r="IE34" s="61"/>
      <c r="IF34" s="61"/>
      <c r="IG34" s="61"/>
      <c r="IH34" s="61"/>
      <c r="II34" s="61"/>
      <c r="IJ34" s="61"/>
      <c r="IK34" s="61"/>
      <c r="IL34" s="61"/>
      <c r="IM34" s="61"/>
      <c r="IN34" s="61"/>
      <c r="IO34" s="61"/>
      <c r="IP34" s="61"/>
      <c r="IQ34" s="61"/>
      <c r="IR34" s="61"/>
      <c r="IS34" s="61"/>
      <c r="IT34" s="61"/>
      <c r="IU34" s="61"/>
      <c r="IV34" s="61"/>
      <c r="IW34" s="61"/>
      <c r="IX34" s="61"/>
      <c r="IY34" s="61"/>
      <c r="IZ34" s="61"/>
      <c r="JA34" s="61"/>
      <c r="JB34" s="61"/>
      <c r="JC34" s="61"/>
      <c r="JD34" s="61"/>
      <c r="JE34" s="61"/>
      <c r="JF34" s="61"/>
      <c r="JG34" s="61"/>
      <c r="JH34" s="61"/>
      <c r="JI34" s="61"/>
      <c r="JJ34" s="61"/>
      <c r="JK34" s="61"/>
      <c r="JL34" s="61"/>
      <c r="JM34" s="61"/>
      <c r="JN34" s="61"/>
      <c r="JO34" s="61"/>
      <c r="JP34" s="61"/>
      <c r="JQ34" s="61"/>
      <c r="JR34" s="61"/>
      <c r="JS34" s="61"/>
      <c r="JT34" s="61"/>
      <c r="JU34" s="61"/>
      <c r="JV34" s="61"/>
      <c r="JW34" s="61"/>
      <c r="JX34" s="61"/>
      <c r="JY34" s="61"/>
      <c r="JZ34" s="61"/>
      <c r="KA34" s="61"/>
      <c r="KB34" s="61"/>
      <c r="KC34" s="61"/>
      <c r="KD34" s="61"/>
      <c r="KE34" s="61"/>
      <c r="KF34" s="61"/>
      <c r="KG34" s="61"/>
      <c r="KH34" s="61"/>
      <c r="KI34" s="61"/>
      <c r="KJ34" s="61"/>
      <c r="KK34" s="61"/>
      <c r="KL34" s="61"/>
      <c r="KM34" s="61"/>
      <c r="KN34" s="61"/>
      <c r="KO34" s="61"/>
      <c r="KP34" s="61"/>
      <c r="KQ34" s="61"/>
      <c r="KR34" s="61"/>
      <c r="KS34" s="61"/>
      <c r="KT34" s="61"/>
      <c r="KU34" s="61"/>
      <c r="KV34" s="61"/>
      <c r="KW34" s="61"/>
      <c r="KX34" s="61"/>
      <c r="KY34" s="61"/>
      <c r="KZ34" s="61"/>
      <c r="LA34" s="61"/>
      <c r="LB34" s="61"/>
      <c r="LC34" s="61"/>
      <c r="LD34" s="61"/>
      <c r="LE34" s="61"/>
      <c r="LF34" s="61"/>
      <c r="LG34" s="61"/>
      <c r="LH34" s="61"/>
      <c r="LI34" s="61"/>
      <c r="LJ34" s="61"/>
      <c r="LK34" s="61"/>
      <c r="LL34" s="61"/>
      <c r="LM34" s="61"/>
      <c r="LN34" s="61"/>
      <c r="LO34" s="61"/>
      <c r="LP34" s="61"/>
      <c r="LQ34" s="61"/>
      <c r="LR34" s="61"/>
      <c r="LS34" s="61"/>
      <c r="LT34" s="61"/>
      <c r="LU34" s="61"/>
      <c r="LV34" s="61"/>
      <c r="LW34" s="61"/>
      <c r="LX34" s="61"/>
      <c r="LY34" s="61"/>
      <c r="LZ34" s="61"/>
      <c r="MA34" s="61"/>
      <c r="MB34" s="61"/>
      <c r="MC34" s="61"/>
      <c r="MD34" s="61"/>
      <c r="ME34" s="61"/>
      <c r="MF34" s="61"/>
      <c r="MG34" s="61"/>
      <c r="MH34" s="61"/>
      <c r="MI34" s="61"/>
      <c r="MJ34" s="61"/>
      <c r="MK34" s="61"/>
      <c r="ML34" s="61"/>
      <c r="MM34" s="61"/>
      <c r="MN34" s="61"/>
      <c r="MO34" s="61"/>
      <c r="MP34" s="61"/>
      <c r="MQ34" s="61"/>
      <c r="MR34" s="61"/>
      <c r="MS34" s="61"/>
      <c r="MT34" s="61"/>
      <c r="MU34" s="61"/>
      <c r="MV34" s="61"/>
      <c r="MW34" s="61"/>
      <c r="MX34" s="61"/>
      <c r="MY34" s="61"/>
      <c r="MZ34" s="61"/>
      <c r="NA34" s="61"/>
      <c r="NB34" s="61"/>
      <c r="NC34" s="61"/>
      <c r="ND34" s="61"/>
      <c r="NE34" s="61"/>
      <c r="NF34" s="61"/>
      <c r="NG34" s="61"/>
      <c r="NH34" s="61"/>
      <c r="NI34" s="61"/>
      <c r="NJ34" s="61"/>
      <c r="NK34" s="61"/>
      <c r="NL34" s="61"/>
      <c r="NM34" s="61"/>
      <c r="NN34" s="61"/>
      <c r="NO34" s="61"/>
      <c r="NP34" s="61"/>
      <c r="NQ34" s="61"/>
      <c r="NR34" s="61"/>
      <c r="NS34" s="61"/>
      <c r="NT34" s="61"/>
      <c r="NU34" s="61"/>
      <c r="NV34" s="61"/>
      <c r="NW34" s="61"/>
      <c r="NX34" s="61"/>
      <c r="NY34" s="61"/>
      <c r="NZ34" s="61"/>
      <c r="OA34" s="61"/>
      <c r="OB34" s="61"/>
      <c r="OC34" s="61"/>
      <c r="OD34" s="61"/>
      <c r="OE34" s="61"/>
      <c r="OF34" s="61"/>
      <c r="OG34" s="61"/>
      <c r="OH34" s="61"/>
      <c r="OI34" s="61"/>
      <c r="OJ34" s="61"/>
      <c r="OK34" s="61"/>
      <c r="OL34" s="61"/>
      <c r="OM34" s="61"/>
      <c r="ON34" s="61"/>
      <c r="OO34" s="61"/>
      <c r="OP34" s="61"/>
      <c r="OQ34" s="61"/>
      <c r="OR34" s="61"/>
      <c r="OS34" s="61"/>
      <c r="OT34" s="61"/>
      <c r="OU34" s="61"/>
      <c r="OV34" s="61"/>
      <c r="OW34" s="61"/>
      <c r="OX34" s="61"/>
      <c r="OY34" s="61"/>
      <c r="OZ34" s="61"/>
      <c r="PA34" s="61"/>
      <c r="PB34" s="61"/>
      <c r="PC34" s="61"/>
      <c r="PD34" s="61"/>
      <c r="PE34" s="61"/>
      <c r="PF34" s="61"/>
      <c r="PG34" s="61"/>
      <c r="PH34" s="61"/>
      <c r="PI34" s="61"/>
      <c r="PJ34" s="61"/>
      <c r="PK34" s="61"/>
      <c r="PL34" s="61"/>
      <c r="PM34" s="61"/>
      <c r="PN34" s="61"/>
      <c r="PO34" s="61"/>
      <c r="PP34" s="61"/>
      <c r="PQ34" s="61"/>
      <c r="PR34" s="61"/>
      <c r="PS34" s="61"/>
      <c r="PT34" s="61"/>
      <c r="PU34" s="61"/>
      <c r="PV34" s="61"/>
      <c r="PW34" s="61"/>
      <c r="PX34" s="61"/>
      <c r="PY34" s="61"/>
      <c r="PZ34" s="61"/>
      <c r="QA34" s="61"/>
      <c r="QB34" s="61"/>
      <c r="QC34" s="61"/>
      <c r="QD34" s="61"/>
      <c r="QE34" s="61"/>
      <c r="QF34" s="61"/>
      <c r="QG34" s="61"/>
      <c r="QH34" s="61"/>
      <c r="QI34" s="61"/>
      <c r="QJ34" s="61"/>
      <c r="QK34" s="61"/>
      <c r="QL34" s="61"/>
      <c r="QM34" s="61"/>
      <c r="QN34" s="61"/>
      <c r="QO34" s="61"/>
      <c r="QP34" s="61"/>
      <c r="QQ34" s="61"/>
      <c r="QR34" s="61"/>
      <c r="QS34" s="61"/>
      <c r="QT34" s="61"/>
      <c r="QU34" s="61"/>
      <c r="QV34" s="61"/>
      <c r="QW34" s="61"/>
      <c r="QX34" s="61"/>
      <c r="QY34" s="61"/>
      <c r="QZ34" s="61"/>
      <c r="RA34" s="61"/>
      <c r="RB34" s="61"/>
      <c r="RC34" s="61"/>
      <c r="RD34" s="61"/>
      <c r="RE34" s="61"/>
      <c r="RF34" s="61"/>
      <c r="RG34" s="61"/>
      <c r="RH34" s="61"/>
      <c r="RI34" s="61"/>
      <c r="RJ34" s="61"/>
      <c r="RK34" s="61"/>
      <c r="RL34" s="61"/>
      <c r="RM34" s="61"/>
      <c r="RN34" s="61"/>
      <c r="RO34" s="61"/>
      <c r="RP34" s="61"/>
      <c r="RQ34" s="61"/>
      <c r="RR34" s="61"/>
      <c r="RS34" s="61"/>
      <c r="RT34" s="61"/>
      <c r="RU34" s="61"/>
      <c r="RV34" s="61"/>
      <c r="RW34" s="61"/>
      <c r="RX34" s="61"/>
      <c r="RY34" s="61"/>
      <c r="RZ34" s="61"/>
      <c r="SA34" s="61"/>
      <c r="SB34" s="61"/>
      <c r="SC34" s="61"/>
      <c r="SD34" s="61"/>
      <c r="SE34" s="61"/>
      <c r="SF34" s="61"/>
      <c r="SG34" s="61"/>
      <c r="SH34" s="61"/>
      <c r="SI34" s="61"/>
      <c r="SJ34" s="61"/>
      <c r="SK34" s="61"/>
      <c r="SL34" s="61"/>
      <c r="SM34" s="61"/>
      <c r="SN34" s="61"/>
      <c r="SO34" s="61"/>
      <c r="SP34" s="61"/>
      <c r="SQ34" s="61"/>
      <c r="SR34" s="61"/>
      <c r="SS34" s="61"/>
      <c r="ST34" s="61"/>
      <c r="SU34" s="61"/>
      <c r="SV34" s="61"/>
      <c r="SW34" s="61"/>
      <c r="SX34" s="61"/>
      <c r="SY34" s="61"/>
      <c r="SZ34" s="61"/>
      <c r="TA34" s="61"/>
      <c r="TB34" s="61"/>
      <c r="TC34" s="61"/>
      <c r="TD34" s="61"/>
      <c r="TE34" s="61"/>
      <c r="TF34" s="61"/>
      <c r="TG34" s="61"/>
      <c r="TH34" s="61"/>
      <c r="TI34" s="61"/>
      <c r="TJ34" s="61"/>
      <c r="TK34" s="61"/>
      <c r="TL34" s="61"/>
      <c r="TM34" s="61"/>
      <c r="TN34" s="61"/>
      <c r="TO34" s="61"/>
      <c r="TP34" s="61"/>
      <c r="TQ34" s="61"/>
      <c r="TR34" s="61"/>
      <c r="TS34" s="61"/>
      <c r="TT34" s="61"/>
      <c r="TU34" s="61"/>
      <c r="TV34" s="61"/>
      <c r="TW34" s="61"/>
      <c r="TX34" s="61"/>
      <c r="TY34" s="61"/>
      <c r="TZ34" s="61"/>
      <c r="UA34" s="61"/>
      <c r="UB34" s="61"/>
      <c r="UC34" s="61"/>
      <c r="UD34" s="61"/>
      <c r="UE34" s="61"/>
      <c r="UF34" s="61"/>
      <c r="UG34" s="61"/>
      <c r="UH34" s="61"/>
      <c r="UI34" s="61"/>
      <c r="UJ34" s="61"/>
      <c r="UK34" s="61"/>
      <c r="UL34" s="61"/>
      <c r="UM34" s="61"/>
      <c r="UN34" s="61"/>
      <c r="UO34" s="61"/>
      <c r="UP34" s="61"/>
      <c r="UQ34" s="61"/>
      <c r="UR34" s="61"/>
      <c r="US34" s="61"/>
      <c r="UT34" s="61"/>
      <c r="UU34" s="61"/>
      <c r="UV34" s="61"/>
      <c r="UW34" s="61"/>
      <c r="UX34" s="61"/>
      <c r="UY34" s="61"/>
      <c r="UZ34" s="61"/>
      <c r="VA34" s="61"/>
      <c r="VB34" s="61"/>
      <c r="VC34" s="61"/>
      <c r="VD34" s="61"/>
      <c r="VE34" s="61"/>
      <c r="VF34" s="61"/>
      <c r="VG34" s="61"/>
      <c r="VH34" s="61"/>
      <c r="VI34" s="61"/>
      <c r="VJ34" s="61"/>
      <c r="VK34" s="61"/>
      <c r="VL34" s="61"/>
      <c r="VM34" s="61"/>
      <c r="VN34" s="61"/>
      <c r="VO34" s="61"/>
      <c r="VP34" s="61"/>
      <c r="VQ34" s="61"/>
      <c r="VR34" s="61"/>
      <c r="VS34" s="61"/>
      <c r="VT34" s="61"/>
      <c r="VU34" s="61"/>
      <c r="VV34" s="61"/>
      <c r="VW34" s="61"/>
      <c r="VX34" s="61"/>
      <c r="VY34" s="61"/>
      <c r="VZ34" s="61"/>
      <c r="WA34" s="61"/>
      <c r="WB34" s="61"/>
      <c r="WC34" s="61"/>
      <c r="WD34" s="61"/>
      <c r="WE34" s="61"/>
      <c r="WF34" s="61"/>
      <c r="WG34" s="61"/>
      <c r="WH34" s="61"/>
      <c r="WI34" s="61"/>
      <c r="WJ34" s="61"/>
      <c r="WK34" s="61"/>
      <c r="WL34" s="61"/>
      <c r="WM34" s="61"/>
      <c r="WN34" s="61"/>
      <c r="WO34" s="61"/>
      <c r="WP34" s="61"/>
      <c r="WQ34" s="61"/>
      <c r="WR34" s="61"/>
      <c r="WS34" s="61"/>
      <c r="WT34" s="61"/>
      <c r="WU34" s="61"/>
      <c r="WV34" s="61"/>
      <c r="WW34" s="61"/>
      <c r="WX34" s="61"/>
      <c r="WY34" s="61"/>
      <c r="WZ34" s="61"/>
      <c r="XA34" s="61"/>
      <c r="XB34" s="61"/>
      <c r="XC34" s="61"/>
      <c r="XD34" s="61"/>
      <c r="XE34" s="61"/>
      <c r="XF34" s="61"/>
      <c r="XG34" s="61"/>
      <c r="XH34" s="61"/>
      <c r="XI34" s="61"/>
      <c r="XJ34" s="61"/>
      <c r="XK34" s="61"/>
      <c r="XL34" s="61"/>
      <c r="XM34" s="61"/>
      <c r="XN34" s="61"/>
      <c r="XO34" s="61"/>
      <c r="XP34" s="61"/>
      <c r="XQ34" s="61"/>
      <c r="XR34" s="61"/>
      <c r="XS34" s="61"/>
      <c r="XT34" s="61"/>
      <c r="XU34" s="61"/>
      <c r="XV34" s="61"/>
      <c r="XW34" s="61"/>
      <c r="XX34" s="61"/>
      <c r="XY34" s="61"/>
      <c r="XZ34" s="61"/>
      <c r="YA34" s="61"/>
      <c r="YB34" s="61"/>
      <c r="YC34" s="61"/>
      <c r="YD34" s="61"/>
      <c r="YE34" s="61"/>
      <c r="YF34" s="61"/>
      <c r="YG34" s="61"/>
      <c r="YH34" s="61"/>
      <c r="YI34" s="61"/>
      <c r="YJ34" s="61"/>
      <c r="YK34" s="61"/>
      <c r="YL34" s="61"/>
      <c r="YM34" s="61"/>
      <c r="YN34" s="61"/>
      <c r="YO34" s="61"/>
      <c r="YP34" s="61"/>
      <c r="YQ34" s="61"/>
      <c r="YR34" s="61"/>
      <c r="YS34" s="61"/>
      <c r="YT34" s="61"/>
      <c r="YU34" s="61"/>
      <c r="YV34" s="61"/>
      <c r="YW34" s="61"/>
      <c r="YX34" s="61"/>
      <c r="YY34" s="61"/>
      <c r="YZ34" s="61"/>
      <c r="ZA34" s="61"/>
      <c r="ZB34" s="61"/>
      <c r="ZC34" s="61"/>
      <c r="ZD34" s="61"/>
      <c r="ZE34" s="61"/>
      <c r="ZF34" s="61"/>
      <c r="ZG34" s="61"/>
      <c r="ZH34" s="61"/>
      <c r="ZI34" s="61"/>
      <c r="ZJ34" s="61"/>
      <c r="ZK34" s="61"/>
      <c r="ZL34" s="61"/>
      <c r="ZM34" s="61"/>
      <c r="ZN34" s="61"/>
      <c r="ZO34" s="61"/>
      <c r="ZP34" s="61"/>
      <c r="ZQ34" s="61"/>
      <c r="ZR34" s="61"/>
      <c r="ZS34" s="61"/>
      <c r="ZT34" s="61"/>
      <c r="ZU34" s="61"/>
      <c r="ZV34" s="61"/>
      <c r="ZW34" s="61"/>
      <c r="ZX34" s="61"/>
      <c r="ZY34" s="61"/>
      <c r="ZZ34" s="61"/>
      <c r="AAA34" s="61"/>
      <c r="AAB34" s="61"/>
      <c r="AAC34" s="61"/>
      <c r="AAD34" s="61"/>
      <c r="AAE34" s="61"/>
      <c r="AAF34" s="61"/>
      <c r="AAG34" s="61"/>
      <c r="AAH34" s="61"/>
      <c r="AAI34" s="61"/>
      <c r="AAJ34" s="61"/>
      <c r="AAK34" s="61"/>
      <c r="AAL34" s="61"/>
      <c r="AAM34" s="61"/>
      <c r="AAN34" s="61"/>
      <c r="AAO34" s="61"/>
      <c r="AAP34" s="61"/>
      <c r="AAQ34" s="61"/>
      <c r="AAR34" s="61"/>
      <c r="AAS34" s="61"/>
      <c r="AAT34" s="61"/>
      <c r="AAU34" s="61"/>
      <c r="AAV34" s="61"/>
      <c r="AAW34" s="61"/>
      <c r="AAX34" s="61"/>
      <c r="AAY34" s="61"/>
      <c r="AAZ34" s="61"/>
      <c r="ABA34" s="61"/>
      <c r="ABB34" s="61"/>
      <c r="ABC34" s="61"/>
      <c r="ABD34" s="61"/>
      <c r="ABE34" s="61"/>
      <c r="ABF34" s="61"/>
      <c r="ABG34" s="61"/>
      <c r="ABH34" s="61"/>
      <c r="ABI34" s="61"/>
      <c r="ABJ34" s="61"/>
      <c r="ABK34" s="61"/>
      <c r="ABL34" s="61"/>
      <c r="ABM34" s="61"/>
      <c r="ABN34" s="61"/>
      <c r="ABO34" s="61"/>
      <c r="ABP34" s="61"/>
      <c r="ABQ34" s="61"/>
      <c r="ABR34" s="61"/>
      <c r="ABS34" s="61"/>
      <c r="ABT34" s="61"/>
      <c r="ABU34" s="61"/>
      <c r="ABV34" s="61"/>
      <c r="ABW34" s="61"/>
      <c r="ABX34" s="61"/>
      <c r="ABY34" s="61"/>
      <c r="ABZ34" s="61"/>
      <c r="ACA34" s="61"/>
      <c r="ACB34" s="61"/>
      <c r="ACC34" s="61"/>
      <c r="ACD34" s="61"/>
      <c r="ACE34" s="61"/>
      <c r="ACF34" s="61"/>
      <c r="ACG34" s="61"/>
      <c r="ACH34" s="61"/>
      <c r="ACI34" s="61"/>
      <c r="ACJ34" s="61"/>
      <c r="ACK34" s="61"/>
      <c r="ACL34" s="61"/>
      <c r="ACM34" s="61"/>
      <c r="ACN34" s="61"/>
      <c r="ACO34" s="61"/>
      <c r="ACP34" s="61"/>
      <c r="ACQ34" s="61"/>
      <c r="ACR34" s="61"/>
      <c r="ACS34" s="61"/>
      <c r="ACT34" s="61"/>
      <c r="ACU34" s="61"/>
      <c r="ACV34" s="61"/>
      <c r="ACW34" s="61"/>
      <c r="ACX34" s="61"/>
      <c r="ACY34" s="61"/>
      <c r="ACZ34" s="61"/>
      <c r="ADA34" s="61"/>
      <c r="ADB34" s="61"/>
      <c r="ADC34" s="61"/>
      <c r="ADD34" s="61"/>
      <c r="ADE34" s="61"/>
      <c r="ADF34" s="61"/>
      <c r="ADG34" s="61"/>
      <c r="ADH34" s="61"/>
      <c r="ADI34" s="61"/>
      <c r="ADJ34" s="61"/>
      <c r="ADK34" s="61"/>
      <c r="ADL34" s="61"/>
      <c r="ADM34" s="61"/>
      <c r="ADN34" s="61"/>
      <c r="ADO34" s="61"/>
      <c r="ADP34" s="61"/>
      <c r="ADQ34" s="61"/>
      <c r="ADR34" s="61"/>
      <c r="ADS34" s="61"/>
      <c r="ADT34" s="61"/>
      <c r="ADU34" s="61"/>
      <c r="ADV34" s="61"/>
      <c r="ADW34" s="61"/>
      <c r="ADX34" s="61"/>
      <c r="ADY34" s="61"/>
      <c r="ADZ34" s="61"/>
      <c r="AEA34" s="61"/>
      <c r="AEB34" s="61"/>
      <c r="AEC34" s="61"/>
      <c r="AED34" s="61"/>
      <c r="AEE34" s="61"/>
      <c r="AEF34" s="61"/>
      <c r="AEG34" s="61"/>
      <c r="AEH34" s="61"/>
      <c r="AEI34" s="61"/>
      <c r="AEJ34" s="61"/>
      <c r="AEK34" s="61"/>
      <c r="AEL34" s="61"/>
      <c r="AEM34" s="61"/>
      <c r="AEN34" s="61"/>
      <c r="AEO34" s="61"/>
      <c r="AEP34" s="61"/>
      <c r="AEQ34" s="61"/>
      <c r="AER34" s="61"/>
      <c r="AES34" s="61"/>
      <c r="AET34" s="61"/>
      <c r="AEU34" s="61"/>
      <c r="AEV34" s="61"/>
      <c r="AEW34" s="61"/>
      <c r="AEX34" s="61"/>
      <c r="AEY34" s="61"/>
      <c r="AEZ34" s="61"/>
      <c r="AFA34" s="61"/>
      <c r="AFB34" s="61"/>
      <c r="AFC34" s="61"/>
      <c r="AFD34" s="61"/>
      <c r="AFE34" s="61"/>
      <c r="AFF34" s="61"/>
      <c r="AFG34" s="61"/>
      <c r="AFH34" s="61"/>
      <c r="AFI34" s="61"/>
      <c r="AFJ34" s="61"/>
      <c r="AFK34" s="61"/>
      <c r="AFL34" s="61"/>
      <c r="AFM34" s="61"/>
      <c r="AFN34" s="61"/>
      <c r="AFO34" s="61"/>
      <c r="AFP34" s="61"/>
      <c r="AFQ34" s="61"/>
      <c r="AFR34" s="61"/>
      <c r="AFS34" s="61"/>
      <c r="AFT34" s="61"/>
      <c r="AFU34" s="61"/>
      <c r="AFV34" s="61"/>
      <c r="AFW34" s="61"/>
      <c r="AFX34" s="61"/>
      <c r="AFY34" s="61"/>
      <c r="AFZ34" s="61"/>
      <c r="AGA34" s="61"/>
      <c r="AGB34" s="61"/>
      <c r="AGC34" s="61"/>
      <c r="AGD34" s="61"/>
      <c r="AGE34" s="61"/>
      <c r="AGF34" s="61"/>
      <c r="AGG34" s="61"/>
      <c r="AGH34" s="61"/>
      <c r="AGI34" s="61"/>
      <c r="AGJ34" s="61"/>
      <c r="AGK34" s="61"/>
      <c r="AGL34" s="61"/>
      <c r="AGM34" s="61"/>
      <c r="AGN34" s="61"/>
      <c r="AGO34" s="61"/>
      <c r="AGP34" s="61"/>
      <c r="AGQ34" s="61"/>
      <c r="AGR34" s="61"/>
      <c r="AGS34" s="61"/>
      <c r="AGT34" s="61"/>
      <c r="AGU34" s="61"/>
      <c r="AGV34" s="61"/>
      <c r="AGW34" s="61"/>
      <c r="AGX34" s="61"/>
      <c r="AGY34" s="61"/>
      <c r="AGZ34" s="61"/>
      <c r="AHA34" s="61"/>
      <c r="AHB34" s="61"/>
      <c r="AHC34" s="61"/>
      <c r="AHD34" s="61"/>
      <c r="AHE34" s="61"/>
      <c r="AHF34" s="61"/>
      <c r="AHG34" s="61"/>
      <c r="AHH34" s="61"/>
      <c r="AHI34" s="61"/>
      <c r="AHJ34" s="61"/>
      <c r="AHK34" s="61"/>
      <c r="AHL34" s="61"/>
      <c r="AHM34" s="61"/>
      <c r="AHN34" s="61"/>
      <c r="AHO34" s="61"/>
      <c r="AHP34" s="61"/>
      <c r="AHQ34" s="61"/>
      <c r="AHR34" s="61"/>
      <c r="AHS34" s="61"/>
      <c r="AHT34" s="61"/>
      <c r="AHU34" s="61"/>
      <c r="AHV34" s="61"/>
      <c r="AHW34" s="61"/>
      <c r="AHX34" s="61"/>
      <c r="AHY34" s="61"/>
      <c r="AHZ34" s="61"/>
      <c r="AIA34" s="61"/>
      <c r="AIB34" s="61"/>
      <c r="AIC34" s="61"/>
      <c r="AID34" s="61"/>
      <c r="AIE34" s="61"/>
      <c r="AIF34" s="61"/>
      <c r="AIG34" s="61"/>
      <c r="AIH34" s="61"/>
      <c r="AII34" s="61"/>
      <c r="AIJ34" s="61"/>
      <c r="AIK34" s="61"/>
      <c r="AIL34" s="61"/>
      <c r="AIM34" s="61"/>
      <c r="AIN34" s="61"/>
      <c r="AIO34" s="61"/>
      <c r="AIP34" s="61"/>
      <c r="AIQ34" s="61"/>
      <c r="AIR34" s="61"/>
      <c r="AIS34" s="61"/>
      <c r="AIT34" s="61"/>
      <c r="AIU34" s="61"/>
      <c r="AIV34" s="61"/>
      <c r="AIW34" s="61"/>
      <c r="AIX34" s="61"/>
      <c r="AIY34" s="61"/>
      <c r="AIZ34" s="61"/>
      <c r="AJA34" s="61"/>
      <c r="AJB34" s="61"/>
      <c r="AJC34" s="61"/>
      <c r="AJD34" s="61"/>
      <c r="AJE34" s="61"/>
      <c r="AJF34" s="61"/>
      <c r="AJG34" s="61"/>
      <c r="AJH34" s="61"/>
      <c r="AJI34" s="61"/>
      <c r="AJJ34" s="61"/>
      <c r="AJK34" s="61"/>
      <c r="AJL34" s="61"/>
      <c r="AJM34" s="61"/>
      <c r="AJN34" s="61"/>
      <c r="AJO34" s="61"/>
      <c r="AJP34" s="61"/>
      <c r="AJQ34" s="61"/>
      <c r="AJR34" s="61"/>
      <c r="AJS34" s="61"/>
      <c r="AJT34" s="61"/>
      <c r="AJU34" s="61"/>
      <c r="AJV34" s="61"/>
      <c r="AJW34" s="61"/>
      <c r="AJX34" s="61"/>
      <c r="AJY34" s="61"/>
      <c r="AJZ34" s="61"/>
      <c r="AKA34" s="61"/>
      <c r="AKB34" s="61"/>
      <c r="AKC34" s="61"/>
      <c r="AKD34" s="61"/>
      <c r="AKE34" s="61"/>
      <c r="AKF34" s="61"/>
      <c r="AKG34" s="61"/>
      <c r="AKH34" s="61"/>
      <c r="AKI34" s="61"/>
      <c r="AKJ34" s="61"/>
      <c r="AKK34" s="61"/>
      <c r="AKL34" s="61"/>
      <c r="AKM34" s="61"/>
      <c r="AKN34" s="61"/>
      <c r="AKO34" s="61"/>
      <c r="AKP34" s="61"/>
      <c r="AKQ34" s="61"/>
      <c r="AKR34" s="61"/>
      <c r="AKS34" s="61"/>
      <c r="AKT34" s="61"/>
      <c r="AKU34" s="61"/>
      <c r="AKV34" s="61"/>
      <c r="AKW34" s="61"/>
      <c r="AKX34" s="61"/>
      <c r="AKY34" s="61"/>
      <c r="AKZ34" s="61"/>
      <c r="ALA34" s="61"/>
      <c r="ALB34" s="61"/>
      <c r="ALC34" s="61"/>
      <c r="ALD34" s="61"/>
      <c r="ALE34" s="61"/>
      <c r="ALF34" s="61"/>
      <c r="ALG34" s="61"/>
      <c r="ALH34" s="61"/>
      <c r="ALI34" s="61"/>
      <c r="ALJ34" s="61"/>
      <c r="ALK34" s="61"/>
      <c r="ALL34" s="61"/>
      <c r="ALM34" s="61"/>
      <c r="ALN34" s="61"/>
      <c r="ALO34" s="61"/>
      <c r="ALP34" s="61"/>
      <c r="ALQ34" s="61"/>
      <c r="ALR34" s="61"/>
      <c r="ALS34" s="61"/>
      <c r="ALT34" s="61"/>
      <c r="ALU34" s="61"/>
      <c r="ALV34" s="61"/>
      <c r="ALW34" s="61"/>
      <c r="ALX34" s="61"/>
      <c r="ALY34" s="61"/>
      <c r="ALZ34" s="61"/>
      <c r="AMA34" s="61"/>
      <c r="AMB34" s="61"/>
      <c r="AMC34" s="61"/>
      <c r="AMD34" s="61"/>
      <c r="AME34" s="61"/>
      <c r="AMF34" s="61"/>
      <c r="AMG34" s="61"/>
      <c r="AMH34" s="61"/>
      <c r="AMI34" s="61"/>
      <c r="AMJ34" s="61"/>
    </row>
    <row r="35" spans="1:1024" s="113" customFormat="1" ht="90.75" customHeight="1">
      <c r="A35" s="1" t="s">
        <v>27</v>
      </c>
      <c r="B35" s="187" t="s">
        <v>142</v>
      </c>
      <c r="C35" s="57"/>
      <c r="D35" s="30"/>
      <c r="E35" s="30"/>
      <c r="F35" s="30"/>
      <c r="G35" s="143"/>
      <c r="H35" s="144"/>
    </row>
    <row r="36" spans="1:1024" s="113" customFormat="1" ht="15.75" customHeight="1">
      <c r="A36" s="1"/>
      <c r="B36" s="22" t="s">
        <v>54</v>
      </c>
      <c r="C36" s="2"/>
      <c r="D36" s="30"/>
      <c r="E36" s="30"/>
      <c r="F36" s="30"/>
      <c r="G36" s="218"/>
      <c r="H36" s="145"/>
    </row>
    <row r="37" spans="1:1024" s="113" customFormat="1" ht="15" customHeight="1">
      <c r="A37" s="1"/>
      <c r="B37" s="171" t="s">
        <v>36</v>
      </c>
      <c r="C37" s="2" t="s">
        <v>11</v>
      </c>
      <c r="D37" s="30">
        <v>3.5</v>
      </c>
      <c r="E37" s="30"/>
      <c r="F37" s="30">
        <f t="shared" ref="F37:F39" si="2">D37*E37</f>
        <v>0</v>
      </c>
      <c r="G37" s="143"/>
      <c r="H37" s="144"/>
    </row>
    <row r="38" spans="1:1024" s="113" customFormat="1" ht="15" customHeight="1">
      <c r="A38" s="1"/>
      <c r="B38" s="171" t="s">
        <v>52</v>
      </c>
      <c r="C38" s="2" t="s">
        <v>11</v>
      </c>
      <c r="D38" s="30">
        <v>35</v>
      </c>
      <c r="E38" s="30"/>
      <c r="F38" s="30">
        <f t="shared" si="2"/>
        <v>0</v>
      </c>
      <c r="G38" s="143"/>
      <c r="H38" s="144"/>
    </row>
    <row r="39" spans="1:1024" s="113" customFormat="1" ht="15" customHeight="1">
      <c r="A39" s="1"/>
      <c r="B39" s="171" t="s">
        <v>53</v>
      </c>
      <c r="C39" s="2" t="s">
        <v>11</v>
      </c>
      <c r="D39" s="30">
        <v>12</v>
      </c>
      <c r="E39" s="30"/>
      <c r="F39" s="30">
        <f t="shared" si="2"/>
        <v>0</v>
      </c>
      <c r="G39" s="143"/>
      <c r="H39" s="144"/>
    </row>
    <row r="40" spans="1:1024" s="113" customFormat="1" ht="15" customHeight="1">
      <c r="A40" s="1"/>
      <c r="B40" s="171" t="s">
        <v>55</v>
      </c>
      <c r="C40" s="2" t="s">
        <v>10</v>
      </c>
      <c r="D40" s="30">
        <v>1</v>
      </c>
      <c r="E40" s="30"/>
      <c r="F40" s="30">
        <f t="shared" ref="F40:F41" si="3">D40*E40</f>
        <v>0</v>
      </c>
      <c r="G40" s="143"/>
      <c r="H40" s="144"/>
    </row>
    <row r="41" spans="1:1024" s="113" customFormat="1" ht="15" customHeight="1">
      <c r="A41" s="1"/>
      <c r="B41" s="171" t="s">
        <v>56</v>
      </c>
      <c r="C41" s="2" t="s">
        <v>11</v>
      </c>
      <c r="D41" s="30">
        <v>2.6</v>
      </c>
      <c r="E41" s="30"/>
      <c r="F41" s="30">
        <f t="shared" si="3"/>
        <v>0</v>
      </c>
      <c r="G41" s="143"/>
      <c r="H41" s="144"/>
    </row>
    <row r="42" spans="1:1024" s="113" customFormat="1" ht="15" customHeight="1">
      <c r="A42" s="1"/>
      <c r="B42" s="171"/>
      <c r="C42" s="2"/>
      <c r="D42" s="30"/>
      <c r="E42" s="30"/>
      <c r="F42" s="30"/>
      <c r="G42" s="143"/>
      <c r="H42" s="144"/>
    </row>
    <row r="43" spans="1:1024" ht="93" customHeight="1">
      <c r="A43" s="59" t="s">
        <v>28</v>
      </c>
      <c r="B43" s="188" t="s">
        <v>140</v>
      </c>
      <c r="C43" s="2" t="s">
        <v>10</v>
      </c>
      <c r="D43" s="42">
        <v>1</v>
      </c>
      <c r="E43" s="30"/>
      <c r="F43" s="42">
        <f>D43*E43</f>
        <v>0</v>
      </c>
    </row>
    <row r="44" spans="1:1024" ht="16.5">
      <c r="A44" s="59"/>
      <c r="B44" s="188"/>
      <c r="C44" s="2"/>
      <c r="D44" s="42"/>
      <c r="E44" s="30"/>
      <c r="F44" s="42"/>
    </row>
    <row r="45" spans="1:1024" ht="81" customHeight="1">
      <c r="A45" s="59" t="s">
        <v>29</v>
      </c>
      <c r="B45" s="188" t="s">
        <v>141</v>
      </c>
      <c r="C45" s="2"/>
      <c r="D45" s="42"/>
      <c r="E45" s="30"/>
      <c r="F45" s="42"/>
    </row>
    <row r="46" spans="1:1024" s="123" customFormat="1" ht="15" customHeight="1">
      <c r="A46" s="122" t="s">
        <v>37</v>
      </c>
      <c r="B46" s="189" t="s">
        <v>57</v>
      </c>
      <c r="C46" s="2" t="s">
        <v>35</v>
      </c>
      <c r="D46" s="42">
        <v>1</v>
      </c>
      <c r="E46" s="30"/>
      <c r="F46" s="42">
        <f t="shared" ref="F46:F49" si="4">D46*E46</f>
        <v>0</v>
      </c>
      <c r="G46" s="133"/>
      <c r="H46" s="13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c r="AMJ46" s="5"/>
    </row>
    <row r="47" spans="1:1024" s="123" customFormat="1" ht="15" customHeight="1">
      <c r="A47" s="122" t="s">
        <v>38</v>
      </c>
      <c r="B47" s="189" t="s">
        <v>58</v>
      </c>
      <c r="C47" s="2" t="s">
        <v>35</v>
      </c>
      <c r="D47" s="42">
        <v>1</v>
      </c>
      <c r="E47" s="30"/>
      <c r="F47" s="42">
        <f t="shared" si="4"/>
        <v>0</v>
      </c>
      <c r="G47" s="133"/>
      <c r="H47" s="13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5"/>
      <c r="NI47" s="5"/>
      <c r="NJ47" s="5"/>
      <c r="NK47" s="5"/>
      <c r="NL47" s="5"/>
      <c r="NM47" s="5"/>
      <c r="NN47" s="5"/>
      <c r="NO47" s="5"/>
      <c r="NP47" s="5"/>
      <c r="NQ47" s="5"/>
      <c r="NR47" s="5"/>
      <c r="NS47" s="5"/>
      <c r="NT47" s="5"/>
      <c r="NU47" s="5"/>
      <c r="NV47" s="5"/>
      <c r="NW47" s="5"/>
      <c r="NX47" s="5"/>
      <c r="NY47" s="5"/>
      <c r="NZ47" s="5"/>
      <c r="OA47" s="5"/>
      <c r="OB47" s="5"/>
      <c r="OC47" s="5"/>
      <c r="OD47" s="5"/>
      <c r="OE47" s="5"/>
      <c r="OF47" s="5"/>
      <c r="OG47" s="5"/>
      <c r="OH47" s="5"/>
      <c r="OI47" s="5"/>
      <c r="OJ47" s="5"/>
      <c r="OK47" s="5"/>
      <c r="OL47" s="5"/>
      <c r="OM47" s="5"/>
      <c r="ON47" s="5"/>
      <c r="OO47" s="5"/>
      <c r="OP47" s="5"/>
      <c r="OQ47" s="5"/>
      <c r="OR47" s="5"/>
      <c r="OS47" s="5"/>
      <c r="OT47" s="5"/>
      <c r="OU47" s="5"/>
      <c r="OV47" s="5"/>
      <c r="OW47" s="5"/>
      <c r="OX47" s="5"/>
      <c r="OY47" s="5"/>
      <c r="OZ47" s="5"/>
      <c r="PA47" s="5"/>
      <c r="PB47" s="5"/>
      <c r="PC47" s="5"/>
      <c r="PD47" s="5"/>
      <c r="PE47" s="5"/>
      <c r="PF47" s="5"/>
      <c r="PG47" s="5"/>
      <c r="PH47" s="5"/>
      <c r="PI47" s="5"/>
      <c r="PJ47" s="5"/>
      <c r="PK47" s="5"/>
      <c r="PL47" s="5"/>
      <c r="PM47" s="5"/>
      <c r="PN47" s="5"/>
      <c r="PO47" s="5"/>
      <c r="PP47" s="5"/>
      <c r="PQ47" s="5"/>
      <c r="PR47" s="5"/>
      <c r="PS47" s="5"/>
      <c r="PT47" s="5"/>
      <c r="PU47" s="5"/>
      <c r="PV47" s="5"/>
      <c r="PW47" s="5"/>
      <c r="PX47" s="5"/>
      <c r="PY47" s="5"/>
      <c r="PZ47" s="5"/>
      <c r="QA47" s="5"/>
      <c r="QB47" s="5"/>
      <c r="QC47" s="5"/>
      <c r="QD47" s="5"/>
      <c r="QE47" s="5"/>
      <c r="QF47" s="5"/>
      <c r="QG47" s="5"/>
      <c r="QH47" s="5"/>
      <c r="QI47" s="5"/>
      <c r="QJ47" s="5"/>
      <c r="QK47" s="5"/>
      <c r="QL47" s="5"/>
      <c r="QM47" s="5"/>
      <c r="QN47" s="5"/>
      <c r="QO47" s="5"/>
      <c r="QP47" s="5"/>
      <c r="QQ47" s="5"/>
      <c r="QR47" s="5"/>
      <c r="QS47" s="5"/>
      <c r="QT47" s="5"/>
      <c r="QU47" s="5"/>
      <c r="QV47" s="5"/>
      <c r="QW47" s="5"/>
      <c r="QX47" s="5"/>
      <c r="QY47" s="5"/>
      <c r="QZ47" s="5"/>
      <c r="RA47" s="5"/>
      <c r="RB47" s="5"/>
      <c r="RC47" s="5"/>
      <c r="RD47" s="5"/>
      <c r="RE47" s="5"/>
      <c r="RF47" s="5"/>
      <c r="RG47" s="5"/>
      <c r="RH47" s="5"/>
      <c r="RI47" s="5"/>
      <c r="RJ47" s="5"/>
      <c r="RK47" s="5"/>
      <c r="RL47" s="5"/>
      <c r="RM47" s="5"/>
      <c r="RN47" s="5"/>
      <c r="RO47" s="5"/>
      <c r="RP47" s="5"/>
      <c r="RQ47" s="5"/>
      <c r="RR47" s="5"/>
      <c r="RS47" s="5"/>
      <c r="RT47" s="5"/>
      <c r="RU47" s="5"/>
      <c r="RV47" s="5"/>
      <c r="RW47" s="5"/>
      <c r="RX47" s="5"/>
      <c r="RY47" s="5"/>
      <c r="RZ47" s="5"/>
      <c r="SA47" s="5"/>
      <c r="SB47" s="5"/>
      <c r="SC47" s="5"/>
      <c r="SD47" s="5"/>
      <c r="SE47" s="5"/>
      <c r="SF47" s="5"/>
      <c r="SG47" s="5"/>
      <c r="SH47" s="5"/>
      <c r="SI47" s="5"/>
      <c r="SJ47" s="5"/>
      <c r="SK47" s="5"/>
      <c r="SL47" s="5"/>
      <c r="SM47" s="5"/>
      <c r="SN47" s="5"/>
      <c r="SO47" s="5"/>
      <c r="SP47" s="5"/>
      <c r="SQ47" s="5"/>
      <c r="SR47" s="5"/>
      <c r="SS47" s="5"/>
      <c r="ST47" s="5"/>
      <c r="SU47" s="5"/>
      <c r="SV47" s="5"/>
      <c r="SW47" s="5"/>
      <c r="SX47" s="5"/>
      <c r="SY47" s="5"/>
      <c r="SZ47" s="5"/>
      <c r="TA47" s="5"/>
      <c r="TB47" s="5"/>
      <c r="TC47" s="5"/>
      <c r="TD47" s="5"/>
      <c r="TE47" s="5"/>
      <c r="TF47" s="5"/>
      <c r="TG47" s="5"/>
      <c r="TH47" s="5"/>
      <c r="TI47" s="5"/>
      <c r="TJ47" s="5"/>
      <c r="TK47" s="5"/>
      <c r="TL47" s="5"/>
      <c r="TM47" s="5"/>
      <c r="TN47" s="5"/>
      <c r="TO47" s="5"/>
      <c r="TP47" s="5"/>
      <c r="TQ47" s="5"/>
      <c r="TR47" s="5"/>
      <c r="TS47" s="5"/>
      <c r="TT47" s="5"/>
      <c r="TU47" s="5"/>
      <c r="TV47" s="5"/>
      <c r="TW47" s="5"/>
      <c r="TX47" s="5"/>
      <c r="TY47" s="5"/>
      <c r="TZ47" s="5"/>
      <c r="UA47" s="5"/>
      <c r="UB47" s="5"/>
      <c r="UC47" s="5"/>
      <c r="UD47" s="5"/>
      <c r="UE47" s="5"/>
      <c r="UF47" s="5"/>
      <c r="UG47" s="5"/>
      <c r="UH47" s="5"/>
      <c r="UI47" s="5"/>
      <c r="UJ47" s="5"/>
      <c r="UK47" s="5"/>
      <c r="UL47" s="5"/>
      <c r="UM47" s="5"/>
      <c r="UN47" s="5"/>
      <c r="UO47" s="5"/>
      <c r="UP47" s="5"/>
      <c r="UQ47" s="5"/>
      <c r="UR47" s="5"/>
      <c r="US47" s="5"/>
      <c r="UT47" s="5"/>
      <c r="UU47" s="5"/>
      <c r="UV47" s="5"/>
      <c r="UW47" s="5"/>
      <c r="UX47" s="5"/>
      <c r="UY47" s="5"/>
      <c r="UZ47" s="5"/>
      <c r="VA47" s="5"/>
      <c r="VB47" s="5"/>
      <c r="VC47" s="5"/>
      <c r="VD47" s="5"/>
      <c r="VE47" s="5"/>
      <c r="VF47" s="5"/>
      <c r="VG47" s="5"/>
      <c r="VH47" s="5"/>
      <c r="VI47" s="5"/>
      <c r="VJ47" s="5"/>
      <c r="VK47" s="5"/>
      <c r="VL47" s="5"/>
      <c r="VM47" s="5"/>
      <c r="VN47" s="5"/>
      <c r="VO47" s="5"/>
      <c r="VP47" s="5"/>
      <c r="VQ47" s="5"/>
      <c r="VR47" s="5"/>
      <c r="VS47" s="5"/>
      <c r="VT47" s="5"/>
      <c r="VU47" s="5"/>
      <c r="VV47" s="5"/>
      <c r="VW47" s="5"/>
      <c r="VX47" s="5"/>
      <c r="VY47" s="5"/>
      <c r="VZ47" s="5"/>
      <c r="WA47" s="5"/>
      <c r="WB47" s="5"/>
      <c r="WC47" s="5"/>
      <c r="WD47" s="5"/>
      <c r="WE47" s="5"/>
      <c r="WF47" s="5"/>
      <c r="WG47" s="5"/>
      <c r="WH47" s="5"/>
      <c r="WI47" s="5"/>
      <c r="WJ47" s="5"/>
      <c r="WK47" s="5"/>
      <c r="WL47" s="5"/>
      <c r="WM47" s="5"/>
      <c r="WN47" s="5"/>
      <c r="WO47" s="5"/>
      <c r="WP47" s="5"/>
      <c r="WQ47" s="5"/>
      <c r="WR47" s="5"/>
      <c r="WS47" s="5"/>
      <c r="WT47" s="5"/>
      <c r="WU47" s="5"/>
      <c r="WV47" s="5"/>
      <c r="WW47" s="5"/>
      <c r="WX47" s="5"/>
      <c r="WY47" s="5"/>
      <c r="WZ47" s="5"/>
      <c r="XA47" s="5"/>
      <c r="XB47" s="5"/>
      <c r="XC47" s="5"/>
      <c r="XD47" s="5"/>
      <c r="XE47" s="5"/>
      <c r="XF47" s="5"/>
      <c r="XG47" s="5"/>
      <c r="XH47" s="5"/>
      <c r="XI47" s="5"/>
      <c r="XJ47" s="5"/>
      <c r="XK47" s="5"/>
      <c r="XL47" s="5"/>
      <c r="XM47" s="5"/>
      <c r="XN47" s="5"/>
      <c r="XO47" s="5"/>
      <c r="XP47" s="5"/>
      <c r="XQ47" s="5"/>
      <c r="XR47" s="5"/>
      <c r="XS47" s="5"/>
      <c r="XT47" s="5"/>
      <c r="XU47" s="5"/>
      <c r="XV47" s="5"/>
      <c r="XW47" s="5"/>
      <c r="XX47" s="5"/>
      <c r="XY47" s="5"/>
      <c r="XZ47" s="5"/>
      <c r="YA47" s="5"/>
      <c r="YB47" s="5"/>
      <c r="YC47" s="5"/>
      <c r="YD47" s="5"/>
      <c r="YE47" s="5"/>
      <c r="YF47" s="5"/>
      <c r="YG47" s="5"/>
      <c r="YH47" s="5"/>
      <c r="YI47" s="5"/>
      <c r="YJ47" s="5"/>
      <c r="YK47" s="5"/>
      <c r="YL47" s="5"/>
      <c r="YM47" s="5"/>
      <c r="YN47" s="5"/>
      <c r="YO47" s="5"/>
      <c r="YP47" s="5"/>
      <c r="YQ47" s="5"/>
      <c r="YR47" s="5"/>
      <c r="YS47" s="5"/>
      <c r="YT47" s="5"/>
      <c r="YU47" s="5"/>
      <c r="YV47" s="5"/>
      <c r="YW47" s="5"/>
      <c r="YX47" s="5"/>
      <c r="YY47" s="5"/>
      <c r="YZ47" s="5"/>
      <c r="ZA47" s="5"/>
      <c r="ZB47" s="5"/>
      <c r="ZC47" s="5"/>
      <c r="ZD47" s="5"/>
      <c r="ZE47" s="5"/>
      <c r="ZF47" s="5"/>
      <c r="ZG47" s="5"/>
      <c r="ZH47" s="5"/>
      <c r="ZI47" s="5"/>
      <c r="ZJ47" s="5"/>
      <c r="ZK47" s="5"/>
      <c r="ZL47" s="5"/>
      <c r="ZM47" s="5"/>
      <c r="ZN47" s="5"/>
      <c r="ZO47" s="5"/>
      <c r="ZP47" s="5"/>
      <c r="ZQ47" s="5"/>
      <c r="ZR47" s="5"/>
      <c r="ZS47" s="5"/>
      <c r="ZT47" s="5"/>
      <c r="ZU47" s="5"/>
      <c r="ZV47" s="5"/>
      <c r="ZW47" s="5"/>
      <c r="ZX47" s="5"/>
      <c r="ZY47" s="5"/>
      <c r="ZZ47" s="5"/>
      <c r="AAA47" s="5"/>
      <c r="AAB47" s="5"/>
      <c r="AAC47" s="5"/>
      <c r="AAD47" s="5"/>
      <c r="AAE47" s="5"/>
      <c r="AAF47" s="5"/>
      <c r="AAG47" s="5"/>
      <c r="AAH47" s="5"/>
      <c r="AAI47" s="5"/>
      <c r="AAJ47" s="5"/>
      <c r="AAK47" s="5"/>
      <c r="AAL47" s="5"/>
      <c r="AAM47" s="5"/>
      <c r="AAN47" s="5"/>
      <c r="AAO47" s="5"/>
      <c r="AAP47" s="5"/>
      <c r="AAQ47" s="5"/>
      <c r="AAR47" s="5"/>
      <c r="AAS47" s="5"/>
      <c r="AAT47" s="5"/>
      <c r="AAU47" s="5"/>
      <c r="AAV47" s="5"/>
      <c r="AAW47" s="5"/>
      <c r="AAX47" s="5"/>
      <c r="AAY47" s="5"/>
      <c r="AAZ47" s="5"/>
      <c r="ABA47" s="5"/>
      <c r="ABB47" s="5"/>
      <c r="ABC47" s="5"/>
      <c r="ABD47" s="5"/>
      <c r="ABE47" s="5"/>
      <c r="ABF47" s="5"/>
      <c r="ABG47" s="5"/>
      <c r="ABH47" s="5"/>
      <c r="ABI47" s="5"/>
      <c r="ABJ47" s="5"/>
      <c r="ABK47" s="5"/>
      <c r="ABL47" s="5"/>
      <c r="ABM47" s="5"/>
      <c r="ABN47" s="5"/>
      <c r="ABO47" s="5"/>
      <c r="ABP47" s="5"/>
      <c r="ABQ47" s="5"/>
      <c r="ABR47" s="5"/>
      <c r="ABS47" s="5"/>
      <c r="ABT47" s="5"/>
      <c r="ABU47" s="5"/>
      <c r="ABV47" s="5"/>
      <c r="ABW47" s="5"/>
      <c r="ABX47" s="5"/>
      <c r="ABY47" s="5"/>
      <c r="ABZ47" s="5"/>
      <c r="ACA47" s="5"/>
      <c r="ACB47" s="5"/>
      <c r="ACC47" s="5"/>
      <c r="ACD47" s="5"/>
      <c r="ACE47" s="5"/>
      <c r="ACF47" s="5"/>
      <c r="ACG47" s="5"/>
      <c r="ACH47" s="5"/>
      <c r="ACI47" s="5"/>
      <c r="ACJ47" s="5"/>
      <c r="ACK47" s="5"/>
      <c r="ACL47" s="5"/>
      <c r="ACM47" s="5"/>
      <c r="ACN47" s="5"/>
      <c r="ACO47" s="5"/>
      <c r="ACP47" s="5"/>
      <c r="ACQ47" s="5"/>
      <c r="ACR47" s="5"/>
      <c r="ACS47" s="5"/>
      <c r="ACT47" s="5"/>
      <c r="ACU47" s="5"/>
      <c r="ACV47" s="5"/>
      <c r="ACW47" s="5"/>
      <c r="ACX47" s="5"/>
      <c r="ACY47" s="5"/>
      <c r="ACZ47" s="5"/>
      <c r="ADA47" s="5"/>
      <c r="ADB47" s="5"/>
      <c r="ADC47" s="5"/>
      <c r="ADD47" s="5"/>
      <c r="ADE47" s="5"/>
      <c r="ADF47" s="5"/>
      <c r="ADG47" s="5"/>
      <c r="ADH47" s="5"/>
      <c r="ADI47" s="5"/>
      <c r="ADJ47" s="5"/>
      <c r="ADK47" s="5"/>
      <c r="ADL47" s="5"/>
      <c r="ADM47" s="5"/>
      <c r="ADN47" s="5"/>
      <c r="ADO47" s="5"/>
      <c r="ADP47" s="5"/>
      <c r="ADQ47" s="5"/>
      <c r="ADR47" s="5"/>
      <c r="ADS47" s="5"/>
      <c r="ADT47" s="5"/>
      <c r="ADU47" s="5"/>
      <c r="ADV47" s="5"/>
      <c r="ADW47" s="5"/>
      <c r="ADX47" s="5"/>
      <c r="ADY47" s="5"/>
      <c r="ADZ47" s="5"/>
      <c r="AEA47" s="5"/>
      <c r="AEB47" s="5"/>
      <c r="AEC47" s="5"/>
      <c r="AED47" s="5"/>
      <c r="AEE47" s="5"/>
      <c r="AEF47" s="5"/>
      <c r="AEG47" s="5"/>
      <c r="AEH47" s="5"/>
      <c r="AEI47" s="5"/>
      <c r="AEJ47" s="5"/>
      <c r="AEK47" s="5"/>
      <c r="AEL47" s="5"/>
      <c r="AEM47" s="5"/>
      <c r="AEN47" s="5"/>
      <c r="AEO47" s="5"/>
      <c r="AEP47" s="5"/>
      <c r="AEQ47" s="5"/>
      <c r="AER47" s="5"/>
      <c r="AES47" s="5"/>
      <c r="AET47" s="5"/>
      <c r="AEU47" s="5"/>
      <c r="AEV47" s="5"/>
      <c r="AEW47" s="5"/>
      <c r="AEX47" s="5"/>
      <c r="AEY47" s="5"/>
      <c r="AEZ47" s="5"/>
      <c r="AFA47" s="5"/>
      <c r="AFB47" s="5"/>
      <c r="AFC47" s="5"/>
      <c r="AFD47" s="5"/>
      <c r="AFE47" s="5"/>
      <c r="AFF47" s="5"/>
      <c r="AFG47" s="5"/>
      <c r="AFH47" s="5"/>
      <c r="AFI47" s="5"/>
      <c r="AFJ47" s="5"/>
      <c r="AFK47" s="5"/>
      <c r="AFL47" s="5"/>
      <c r="AFM47" s="5"/>
      <c r="AFN47" s="5"/>
      <c r="AFO47" s="5"/>
      <c r="AFP47" s="5"/>
      <c r="AFQ47" s="5"/>
      <c r="AFR47" s="5"/>
      <c r="AFS47" s="5"/>
      <c r="AFT47" s="5"/>
      <c r="AFU47" s="5"/>
      <c r="AFV47" s="5"/>
      <c r="AFW47" s="5"/>
      <c r="AFX47" s="5"/>
      <c r="AFY47" s="5"/>
      <c r="AFZ47" s="5"/>
      <c r="AGA47" s="5"/>
      <c r="AGB47" s="5"/>
      <c r="AGC47" s="5"/>
      <c r="AGD47" s="5"/>
      <c r="AGE47" s="5"/>
      <c r="AGF47" s="5"/>
      <c r="AGG47" s="5"/>
      <c r="AGH47" s="5"/>
      <c r="AGI47" s="5"/>
      <c r="AGJ47" s="5"/>
      <c r="AGK47" s="5"/>
      <c r="AGL47" s="5"/>
      <c r="AGM47" s="5"/>
      <c r="AGN47" s="5"/>
      <c r="AGO47" s="5"/>
      <c r="AGP47" s="5"/>
      <c r="AGQ47" s="5"/>
      <c r="AGR47" s="5"/>
      <c r="AGS47" s="5"/>
      <c r="AGT47" s="5"/>
      <c r="AGU47" s="5"/>
      <c r="AGV47" s="5"/>
      <c r="AGW47" s="5"/>
      <c r="AGX47" s="5"/>
      <c r="AGY47" s="5"/>
      <c r="AGZ47" s="5"/>
      <c r="AHA47" s="5"/>
      <c r="AHB47" s="5"/>
      <c r="AHC47" s="5"/>
      <c r="AHD47" s="5"/>
      <c r="AHE47" s="5"/>
      <c r="AHF47" s="5"/>
      <c r="AHG47" s="5"/>
      <c r="AHH47" s="5"/>
      <c r="AHI47" s="5"/>
      <c r="AHJ47" s="5"/>
      <c r="AHK47" s="5"/>
      <c r="AHL47" s="5"/>
      <c r="AHM47" s="5"/>
      <c r="AHN47" s="5"/>
      <c r="AHO47" s="5"/>
      <c r="AHP47" s="5"/>
      <c r="AHQ47" s="5"/>
      <c r="AHR47" s="5"/>
      <c r="AHS47" s="5"/>
      <c r="AHT47" s="5"/>
      <c r="AHU47" s="5"/>
      <c r="AHV47" s="5"/>
      <c r="AHW47" s="5"/>
      <c r="AHX47" s="5"/>
      <c r="AHY47" s="5"/>
      <c r="AHZ47" s="5"/>
      <c r="AIA47" s="5"/>
      <c r="AIB47" s="5"/>
      <c r="AIC47" s="5"/>
      <c r="AID47" s="5"/>
      <c r="AIE47" s="5"/>
      <c r="AIF47" s="5"/>
      <c r="AIG47" s="5"/>
      <c r="AIH47" s="5"/>
      <c r="AII47" s="5"/>
      <c r="AIJ47" s="5"/>
      <c r="AIK47" s="5"/>
      <c r="AIL47" s="5"/>
      <c r="AIM47" s="5"/>
      <c r="AIN47" s="5"/>
      <c r="AIO47" s="5"/>
      <c r="AIP47" s="5"/>
      <c r="AIQ47" s="5"/>
      <c r="AIR47" s="5"/>
      <c r="AIS47" s="5"/>
      <c r="AIT47" s="5"/>
      <c r="AIU47" s="5"/>
      <c r="AIV47" s="5"/>
      <c r="AIW47" s="5"/>
      <c r="AIX47" s="5"/>
      <c r="AIY47" s="5"/>
      <c r="AIZ47" s="5"/>
      <c r="AJA47" s="5"/>
      <c r="AJB47" s="5"/>
      <c r="AJC47" s="5"/>
      <c r="AJD47" s="5"/>
      <c r="AJE47" s="5"/>
      <c r="AJF47" s="5"/>
      <c r="AJG47" s="5"/>
      <c r="AJH47" s="5"/>
      <c r="AJI47" s="5"/>
      <c r="AJJ47" s="5"/>
      <c r="AJK47" s="5"/>
      <c r="AJL47" s="5"/>
      <c r="AJM47" s="5"/>
      <c r="AJN47" s="5"/>
      <c r="AJO47" s="5"/>
      <c r="AJP47" s="5"/>
      <c r="AJQ47" s="5"/>
      <c r="AJR47" s="5"/>
      <c r="AJS47" s="5"/>
      <c r="AJT47" s="5"/>
      <c r="AJU47" s="5"/>
      <c r="AJV47" s="5"/>
      <c r="AJW47" s="5"/>
      <c r="AJX47" s="5"/>
      <c r="AJY47" s="5"/>
      <c r="AJZ47" s="5"/>
      <c r="AKA47" s="5"/>
      <c r="AKB47" s="5"/>
      <c r="AKC47" s="5"/>
      <c r="AKD47" s="5"/>
      <c r="AKE47" s="5"/>
      <c r="AKF47" s="5"/>
      <c r="AKG47" s="5"/>
      <c r="AKH47" s="5"/>
      <c r="AKI47" s="5"/>
      <c r="AKJ47" s="5"/>
      <c r="AKK47" s="5"/>
      <c r="AKL47" s="5"/>
      <c r="AKM47" s="5"/>
      <c r="AKN47" s="5"/>
      <c r="AKO47" s="5"/>
      <c r="AKP47" s="5"/>
      <c r="AKQ47" s="5"/>
      <c r="AKR47" s="5"/>
      <c r="AKS47" s="5"/>
      <c r="AKT47" s="5"/>
      <c r="AKU47" s="5"/>
      <c r="AKV47" s="5"/>
      <c r="AKW47" s="5"/>
      <c r="AKX47" s="5"/>
      <c r="AKY47" s="5"/>
      <c r="AKZ47" s="5"/>
      <c r="ALA47" s="5"/>
      <c r="ALB47" s="5"/>
      <c r="ALC47" s="5"/>
      <c r="ALD47" s="5"/>
      <c r="ALE47" s="5"/>
      <c r="ALF47" s="5"/>
      <c r="ALG47" s="5"/>
      <c r="ALH47" s="5"/>
      <c r="ALI47" s="5"/>
      <c r="ALJ47" s="5"/>
      <c r="ALK47" s="5"/>
      <c r="ALL47" s="5"/>
      <c r="ALM47" s="5"/>
      <c r="ALN47" s="5"/>
      <c r="ALO47" s="5"/>
      <c r="ALP47" s="5"/>
      <c r="ALQ47" s="5"/>
      <c r="ALR47" s="5"/>
      <c r="ALS47" s="5"/>
      <c r="ALT47" s="5"/>
      <c r="ALU47" s="5"/>
      <c r="ALV47" s="5"/>
      <c r="ALW47" s="5"/>
      <c r="ALX47" s="5"/>
      <c r="ALY47" s="5"/>
      <c r="ALZ47" s="5"/>
      <c r="AMA47" s="5"/>
      <c r="AMB47" s="5"/>
      <c r="AMC47" s="5"/>
      <c r="AMD47" s="5"/>
      <c r="AME47" s="5"/>
      <c r="AMF47" s="5"/>
      <c r="AMG47" s="5"/>
      <c r="AMH47" s="5"/>
      <c r="AMI47" s="5"/>
      <c r="AMJ47" s="5"/>
    </row>
    <row r="48" spans="1:1024" s="123" customFormat="1" ht="15" customHeight="1">
      <c r="A48" s="122" t="s">
        <v>39</v>
      </c>
      <c r="B48" s="189" t="s">
        <v>59</v>
      </c>
      <c r="C48" s="2" t="s">
        <v>35</v>
      </c>
      <c r="D48" s="42">
        <v>1</v>
      </c>
      <c r="E48" s="30"/>
      <c r="F48" s="42">
        <f t="shared" si="4"/>
        <v>0</v>
      </c>
      <c r="G48" s="133"/>
      <c r="H48" s="13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5"/>
      <c r="NI48" s="5"/>
      <c r="NJ48" s="5"/>
      <c r="NK48" s="5"/>
      <c r="NL48" s="5"/>
      <c r="NM48" s="5"/>
      <c r="NN48" s="5"/>
      <c r="NO48" s="5"/>
      <c r="NP48" s="5"/>
      <c r="NQ48" s="5"/>
      <c r="NR48" s="5"/>
      <c r="NS48" s="5"/>
      <c r="NT48" s="5"/>
      <c r="NU48" s="5"/>
      <c r="NV48" s="5"/>
      <c r="NW48" s="5"/>
      <c r="NX48" s="5"/>
      <c r="NY48" s="5"/>
      <c r="NZ48" s="5"/>
      <c r="OA48" s="5"/>
      <c r="OB48" s="5"/>
      <c r="OC48" s="5"/>
      <c r="OD48" s="5"/>
      <c r="OE48" s="5"/>
      <c r="OF48" s="5"/>
      <c r="OG48" s="5"/>
      <c r="OH48" s="5"/>
      <c r="OI48" s="5"/>
      <c r="OJ48" s="5"/>
      <c r="OK48" s="5"/>
      <c r="OL48" s="5"/>
      <c r="OM48" s="5"/>
      <c r="ON48" s="5"/>
      <c r="OO48" s="5"/>
      <c r="OP48" s="5"/>
      <c r="OQ48" s="5"/>
      <c r="OR48" s="5"/>
      <c r="OS48" s="5"/>
      <c r="OT48" s="5"/>
      <c r="OU48" s="5"/>
      <c r="OV48" s="5"/>
      <c r="OW48" s="5"/>
      <c r="OX48" s="5"/>
      <c r="OY48" s="5"/>
      <c r="OZ48" s="5"/>
      <c r="PA48" s="5"/>
      <c r="PB48" s="5"/>
      <c r="PC48" s="5"/>
      <c r="PD48" s="5"/>
      <c r="PE48" s="5"/>
      <c r="PF48" s="5"/>
      <c r="PG48" s="5"/>
      <c r="PH48" s="5"/>
      <c r="PI48" s="5"/>
      <c r="PJ48" s="5"/>
      <c r="PK48" s="5"/>
      <c r="PL48" s="5"/>
      <c r="PM48" s="5"/>
      <c r="PN48" s="5"/>
      <c r="PO48" s="5"/>
      <c r="PP48" s="5"/>
      <c r="PQ48" s="5"/>
      <c r="PR48" s="5"/>
      <c r="PS48" s="5"/>
      <c r="PT48" s="5"/>
      <c r="PU48" s="5"/>
      <c r="PV48" s="5"/>
      <c r="PW48" s="5"/>
      <c r="PX48" s="5"/>
      <c r="PY48" s="5"/>
      <c r="PZ48" s="5"/>
      <c r="QA48" s="5"/>
      <c r="QB48" s="5"/>
      <c r="QC48" s="5"/>
      <c r="QD48" s="5"/>
      <c r="QE48" s="5"/>
      <c r="QF48" s="5"/>
      <c r="QG48" s="5"/>
      <c r="QH48" s="5"/>
      <c r="QI48" s="5"/>
      <c r="QJ48" s="5"/>
      <c r="QK48" s="5"/>
      <c r="QL48" s="5"/>
      <c r="QM48" s="5"/>
      <c r="QN48" s="5"/>
      <c r="QO48" s="5"/>
      <c r="QP48" s="5"/>
      <c r="QQ48" s="5"/>
      <c r="QR48" s="5"/>
      <c r="QS48" s="5"/>
      <c r="QT48" s="5"/>
      <c r="QU48" s="5"/>
      <c r="QV48" s="5"/>
      <c r="QW48" s="5"/>
      <c r="QX48" s="5"/>
      <c r="QY48" s="5"/>
      <c r="QZ48" s="5"/>
      <c r="RA48" s="5"/>
      <c r="RB48" s="5"/>
      <c r="RC48" s="5"/>
      <c r="RD48" s="5"/>
      <c r="RE48" s="5"/>
      <c r="RF48" s="5"/>
      <c r="RG48" s="5"/>
      <c r="RH48" s="5"/>
      <c r="RI48" s="5"/>
      <c r="RJ48" s="5"/>
      <c r="RK48" s="5"/>
      <c r="RL48" s="5"/>
      <c r="RM48" s="5"/>
      <c r="RN48" s="5"/>
      <c r="RO48" s="5"/>
      <c r="RP48" s="5"/>
      <c r="RQ48" s="5"/>
      <c r="RR48" s="5"/>
      <c r="RS48" s="5"/>
      <c r="RT48" s="5"/>
      <c r="RU48" s="5"/>
      <c r="RV48" s="5"/>
      <c r="RW48" s="5"/>
      <c r="RX48" s="5"/>
      <c r="RY48" s="5"/>
      <c r="RZ48" s="5"/>
      <c r="SA48" s="5"/>
      <c r="SB48" s="5"/>
      <c r="SC48" s="5"/>
      <c r="SD48" s="5"/>
      <c r="SE48" s="5"/>
      <c r="SF48" s="5"/>
      <c r="SG48" s="5"/>
      <c r="SH48" s="5"/>
      <c r="SI48" s="5"/>
      <c r="SJ48" s="5"/>
      <c r="SK48" s="5"/>
      <c r="SL48" s="5"/>
      <c r="SM48" s="5"/>
      <c r="SN48" s="5"/>
      <c r="SO48" s="5"/>
      <c r="SP48" s="5"/>
      <c r="SQ48" s="5"/>
      <c r="SR48" s="5"/>
      <c r="SS48" s="5"/>
      <c r="ST48" s="5"/>
      <c r="SU48" s="5"/>
      <c r="SV48" s="5"/>
      <c r="SW48" s="5"/>
      <c r="SX48" s="5"/>
      <c r="SY48" s="5"/>
      <c r="SZ48" s="5"/>
      <c r="TA48" s="5"/>
      <c r="TB48" s="5"/>
      <c r="TC48" s="5"/>
      <c r="TD48" s="5"/>
      <c r="TE48" s="5"/>
      <c r="TF48" s="5"/>
      <c r="TG48" s="5"/>
      <c r="TH48" s="5"/>
      <c r="TI48" s="5"/>
      <c r="TJ48" s="5"/>
      <c r="TK48" s="5"/>
      <c r="TL48" s="5"/>
      <c r="TM48" s="5"/>
      <c r="TN48" s="5"/>
      <c r="TO48" s="5"/>
      <c r="TP48" s="5"/>
      <c r="TQ48" s="5"/>
      <c r="TR48" s="5"/>
      <c r="TS48" s="5"/>
      <c r="TT48" s="5"/>
      <c r="TU48" s="5"/>
      <c r="TV48" s="5"/>
      <c r="TW48" s="5"/>
      <c r="TX48" s="5"/>
      <c r="TY48" s="5"/>
      <c r="TZ48" s="5"/>
      <c r="UA48" s="5"/>
      <c r="UB48" s="5"/>
      <c r="UC48" s="5"/>
      <c r="UD48" s="5"/>
      <c r="UE48" s="5"/>
      <c r="UF48" s="5"/>
      <c r="UG48" s="5"/>
      <c r="UH48" s="5"/>
      <c r="UI48" s="5"/>
      <c r="UJ48" s="5"/>
      <c r="UK48" s="5"/>
      <c r="UL48" s="5"/>
      <c r="UM48" s="5"/>
      <c r="UN48" s="5"/>
      <c r="UO48" s="5"/>
      <c r="UP48" s="5"/>
      <c r="UQ48" s="5"/>
      <c r="UR48" s="5"/>
      <c r="US48" s="5"/>
      <c r="UT48" s="5"/>
      <c r="UU48" s="5"/>
      <c r="UV48" s="5"/>
      <c r="UW48" s="5"/>
      <c r="UX48" s="5"/>
      <c r="UY48" s="5"/>
      <c r="UZ48" s="5"/>
      <c r="VA48" s="5"/>
      <c r="VB48" s="5"/>
      <c r="VC48" s="5"/>
      <c r="VD48" s="5"/>
      <c r="VE48" s="5"/>
      <c r="VF48" s="5"/>
      <c r="VG48" s="5"/>
      <c r="VH48" s="5"/>
      <c r="VI48" s="5"/>
      <c r="VJ48" s="5"/>
      <c r="VK48" s="5"/>
      <c r="VL48" s="5"/>
      <c r="VM48" s="5"/>
      <c r="VN48" s="5"/>
      <c r="VO48" s="5"/>
      <c r="VP48" s="5"/>
      <c r="VQ48" s="5"/>
      <c r="VR48" s="5"/>
      <c r="VS48" s="5"/>
      <c r="VT48" s="5"/>
      <c r="VU48" s="5"/>
      <c r="VV48" s="5"/>
      <c r="VW48" s="5"/>
      <c r="VX48" s="5"/>
      <c r="VY48" s="5"/>
      <c r="VZ48" s="5"/>
      <c r="WA48" s="5"/>
      <c r="WB48" s="5"/>
      <c r="WC48" s="5"/>
      <c r="WD48" s="5"/>
      <c r="WE48" s="5"/>
      <c r="WF48" s="5"/>
      <c r="WG48" s="5"/>
      <c r="WH48" s="5"/>
      <c r="WI48" s="5"/>
      <c r="WJ48" s="5"/>
      <c r="WK48" s="5"/>
      <c r="WL48" s="5"/>
      <c r="WM48" s="5"/>
      <c r="WN48" s="5"/>
      <c r="WO48" s="5"/>
      <c r="WP48" s="5"/>
      <c r="WQ48" s="5"/>
      <c r="WR48" s="5"/>
      <c r="WS48" s="5"/>
      <c r="WT48" s="5"/>
      <c r="WU48" s="5"/>
      <c r="WV48" s="5"/>
      <c r="WW48" s="5"/>
      <c r="WX48" s="5"/>
      <c r="WY48" s="5"/>
      <c r="WZ48" s="5"/>
      <c r="XA48" s="5"/>
      <c r="XB48" s="5"/>
      <c r="XC48" s="5"/>
      <c r="XD48" s="5"/>
      <c r="XE48" s="5"/>
      <c r="XF48" s="5"/>
      <c r="XG48" s="5"/>
      <c r="XH48" s="5"/>
      <c r="XI48" s="5"/>
      <c r="XJ48" s="5"/>
      <c r="XK48" s="5"/>
      <c r="XL48" s="5"/>
      <c r="XM48" s="5"/>
      <c r="XN48" s="5"/>
      <c r="XO48" s="5"/>
      <c r="XP48" s="5"/>
      <c r="XQ48" s="5"/>
      <c r="XR48" s="5"/>
      <c r="XS48" s="5"/>
      <c r="XT48" s="5"/>
      <c r="XU48" s="5"/>
      <c r="XV48" s="5"/>
      <c r="XW48" s="5"/>
      <c r="XX48" s="5"/>
      <c r="XY48" s="5"/>
      <c r="XZ48" s="5"/>
      <c r="YA48" s="5"/>
      <c r="YB48" s="5"/>
      <c r="YC48" s="5"/>
      <c r="YD48" s="5"/>
      <c r="YE48" s="5"/>
      <c r="YF48" s="5"/>
      <c r="YG48" s="5"/>
      <c r="YH48" s="5"/>
      <c r="YI48" s="5"/>
      <c r="YJ48" s="5"/>
      <c r="YK48" s="5"/>
      <c r="YL48" s="5"/>
      <c r="YM48" s="5"/>
      <c r="YN48" s="5"/>
      <c r="YO48" s="5"/>
      <c r="YP48" s="5"/>
      <c r="YQ48" s="5"/>
      <c r="YR48" s="5"/>
      <c r="YS48" s="5"/>
      <c r="YT48" s="5"/>
      <c r="YU48" s="5"/>
      <c r="YV48" s="5"/>
      <c r="YW48" s="5"/>
      <c r="YX48" s="5"/>
      <c r="YY48" s="5"/>
      <c r="YZ48" s="5"/>
      <c r="ZA48" s="5"/>
      <c r="ZB48" s="5"/>
      <c r="ZC48" s="5"/>
      <c r="ZD48" s="5"/>
      <c r="ZE48" s="5"/>
      <c r="ZF48" s="5"/>
      <c r="ZG48" s="5"/>
      <c r="ZH48" s="5"/>
      <c r="ZI48" s="5"/>
      <c r="ZJ48" s="5"/>
      <c r="ZK48" s="5"/>
      <c r="ZL48" s="5"/>
      <c r="ZM48" s="5"/>
      <c r="ZN48" s="5"/>
      <c r="ZO48" s="5"/>
      <c r="ZP48" s="5"/>
      <c r="ZQ48" s="5"/>
      <c r="ZR48" s="5"/>
      <c r="ZS48" s="5"/>
      <c r="ZT48" s="5"/>
      <c r="ZU48" s="5"/>
      <c r="ZV48" s="5"/>
      <c r="ZW48" s="5"/>
      <c r="ZX48" s="5"/>
      <c r="ZY48" s="5"/>
      <c r="ZZ48" s="5"/>
      <c r="AAA48" s="5"/>
      <c r="AAB48" s="5"/>
      <c r="AAC48" s="5"/>
      <c r="AAD48" s="5"/>
      <c r="AAE48" s="5"/>
      <c r="AAF48" s="5"/>
      <c r="AAG48" s="5"/>
      <c r="AAH48" s="5"/>
      <c r="AAI48" s="5"/>
      <c r="AAJ48" s="5"/>
      <c r="AAK48" s="5"/>
      <c r="AAL48" s="5"/>
      <c r="AAM48" s="5"/>
      <c r="AAN48" s="5"/>
      <c r="AAO48" s="5"/>
      <c r="AAP48" s="5"/>
      <c r="AAQ48" s="5"/>
      <c r="AAR48" s="5"/>
      <c r="AAS48" s="5"/>
      <c r="AAT48" s="5"/>
      <c r="AAU48" s="5"/>
      <c r="AAV48" s="5"/>
      <c r="AAW48" s="5"/>
      <c r="AAX48" s="5"/>
      <c r="AAY48" s="5"/>
      <c r="AAZ48" s="5"/>
      <c r="ABA48" s="5"/>
      <c r="ABB48" s="5"/>
      <c r="ABC48" s="5"/>
      <c r="ABD48" s="5"/>
      <c r="ABE48" s="5"/>
      <c r="ABF48" s="5"/>
      <c r="ABG48" s="5"/>
      <c r="ABH48" s="5"/>
      <c r="ABI48" s="5"/>
      <c r="ABJ48" s="5"/>
      <c r="ABK48" s="5"/>
      <c r="ABL48" s="5"/>
      <c r="ABM48" s="5"/>
      <c r="ABN48" s="5"/>
      <c r="ABO48" s="5"/>
      <c r="ABP48" s="5"/>
      <c r="ABQ48" s="5"/>
      <c r="ABR48" s="5"/>
      <c r="ABS48" s="5"/>
      <c r="ABT48" s="5"/>
      <c r="ABU48" s="5"/>
      <c r="ABV48" s="5"/>
      <c r="ABW48" s="5"/>
      <c r="ABX48" s="5"/>
      <c r="ABY48" s="5"/>
      <c r="ABZ48" s="5"/>
      <c r="ACA48" s="5"/>
      <c r="ACB48" s="5"/>
      <c r="ACC48" s="5"/>
      <c r="ACD48" s="5"/>
      <c r="ACE48" s="5"/>
      <c r="ACF48" s="5"/>
      <c r="ACG48" s="5"/>
      <c r="ACH48" s="5"/>
      <c r="ACI48" s="5"/>
      <c r="ACJ48" s="5"/>
      <c r="ACK48" s="5"/>
      <c r="ACL48" s="5"/>
      <c r="ACM48" s="5"/>
      <c r="ACN48" s="5"/>
      <c r="ACO48" s="5"/>
      <c r="ACP48" s="5"/>
      <c r="ACQ48" s="5"/>
      <c r="ACR48" s="5"/>
      <c r="ACS48" s="5"/>
      <c r="ACT48" s="5"/>
      <c r="ACU48" s="5"/>
      <c r="ACV48" s="5"/>
      <c r="ACW48" s="5"/>
      <c r="ACX48" s="5"/>
      <c r="ACY48" s="5"/>
      <c r="ACZ48" s="5"/>
      <c r="ADA48" s="5"/>
      <c r="ADB48" s="5"/>
      <c r="ADC48" s="5"/>
      <c r="ADD48" s="5"/>
      <c r="ADE48" s="5"/>
      <c r="ADF48" s="5"/>
      <c r="ADG48" s="5"/>
      <c r="ADH48" s="5"/>
      <c r="ADI48" s="5"/>
      <c r="ADJ48" s="5"/>
      <c r="ADK48" s="5"/>
      <c r="ADL48" s="5"/>
      <c r="ADM48" s="5"/>
      <c r="ADN48" s="5"/>
      <c r="ADO48" s="5"/>
      <c r="ADP48" s="5"/>
      <c r="ADQ48" s="5"/>
      <c r="ADR48" s="5"/>
      <c r="ADS48" s="5"/>
      <c r="ADT48" s="5"/>
      <c r="ADU48" s="5"/>
      <c r="ADV48" s="5"/>
      <c r="ADW48" s="5"/>
      <c r="ADX48" s="5"/>
      <c r="ADY48" s="5"/>
      <c r="ADZ48" s="5"/>
      <c r="AEA48" s="5"/>
      <c r="AEB48" s="5"/>
      <c r="AEC48" s="5"/>
      <c r="AED48" s="5"/>
      <c r="AEE48" s="5"/>
      <c r="AEF48" s="5"/>
      <c r="AEG48" s="5"/>
      <c r="AEH48" s="5"/>
      <c r="AEI48" s="5"/>
      <c r="AEJ48" s="5"/>
      <c r="AEK48" s="5"/>
      <c r="AEL48" s="5"/>
      <c r="AEM48" s="5"/>
      <c r="AEN48" s="5"/>
      <c r="AEO48" s="5"/>
      <c r="AEP48" s="5"/>
      <c r="AEQ48" s="5"/>
      <c r="AER48" s="5"/>
      <c r="AES48" s="5"/>
      <c r="AET48" s="5"/>
      <c r="AEU48" s="5"/>
      <c r="AEV48" s="5"/>
      <c r="AEW48" s="5"/>
      <c r="AEX48" s="5"/>
      <c r="AEY48" s="5"/>
      <c r="AEZ48" s="5"/>
      <c r="AFA48" s="5"/>
      <c r="AFB48" s="5"/>
      <c r="AFC48" s="5"/>
      <c r="AFD48" s="5"/>
      <c r="AFE48" s="5"/>
      <c r="AFF48" s="5"/>
      <c r="AFG48" s="5"/>
      <c r="AFH48" s="5"/>
      <c r="AFI48" s="5"/>
      <c r="AFJ48" s="5"/>
      <c r="AFK48" s="5"/>
      <c r="AFL48" s="5"/>
      <c r="AFM48" s="5"/>
      <c r="AFN48" s="5"/>
      <c r="AFO48" s="5"/>
      <c r="AFP48" s="5"/>
      <c r="AFQ48" s="5"/>
      <c r="AFR48" s="5"/>
      <c r="AFS48" s="5"/>
      <c r="AFT48" s="5"/>
      <c r="AFU48" s="5"/>
      <c r="AFV48" s="5"/>
      <c r="AFW48" s="5"/>
      <c r="AFX48" s="5"/>
      <c r="AFY48" s="5"/>
      <c r="AFZ48" s="5"/>
      <c r="AGA48" s="5"/>
      <c r="AGB48" s="5"/>
      <c r="AGC48" s="5"/>
      <c r="AGD48" s="5"/>
      <c r="AGE48" s="5"/>
      <c r="AGF48" s="5"/>
      <c r="AGG48" s="5"/>
      <c r="AGH48" s="5"/>
      <c r="AGI48" s="5"/>
      <c r="AGJ48" s="5"/>
      <c r="AGK48" s="5"/>
      <c r="AGL48" s="5"/>
      <c r="AGM48" s="5"/>
      <c r="AGN48" s="5"/>
      <c r="AGO48" s="5"/>
      <c r="AGP48" s="5"/>
      <c r="AGQ48" s="5"/>
      <c r="AGR48" s="5"/>
      <c r="AGS48" s="5"/>
      <c r="AGT48" s="5"/>
      <c r="AGU48" s="5"/>
      <c r="AGV48" s="5"/>
      <c r="AGW48" s="5"/>
      <c r="AGX48" s="5"/>
      <c r="AGY48" s="5"/>
      <c r="AGZ48" s="5"/>
      <c r="AHA48" s="5"/>
      <c r="AHB48" s="5"/>
      <c r="AHC48" s="5"/>
      <c r="AHD48" s="5"/>
      <c r="AHE48" s="5"/>
      <c r="AHF48" s="5"/>
      <c r="AHG48" s="5"/>
      <c r="AHH48" s="5"/>
      <c r="AHI48" s="5"/>
      <c r="AHJ48" s="5"/>
      <c r="AHK48" s="5"/>
      <c r="AHL48" s="5"/>
      <c r="AHM48" s="5"/>
      <c r="AHN48" s="5"/>
      <c r="AHO48" s="5"/>
      <c r="AHP48" s="5"/>
      <c r="AHQ48" s="5"/>
      <c r="AHR48" s="5"/>
      <c r="AHS48" s="5"/>
      <c r="AHT48" s="5"/>
      <c r="AHU48" s="5"/>
      <c r="AHV48" s="5"/>
      <c r="AHW48" s="5"/>
      <c r="AHX48" s="5"/>
      <c r="AHY48" s="5"/>
      <c r="AHZ48" s="5"/>
      <c r="AIA48" s="5"/>
      <c r="AIB48" s="5"/>
      <c r="AIC48" s="5"/>
      <c r="AID48" s="5"/>
      <c r="AIE48" s="5"/>
      <c r="AIF48" s="5"/>
      <c r="AIG48" s="5"/>
      <c r="AIH48" s="5"/>
      <c r="AII48" s="5"/>
      <c r="AIJ48" s="5"/>
      <c r="AIK48" s="5"/>
      <c r="AIL48" s="5"/>
      <c r="AIM48" s="5"/>
      <c r="AIN48" s="5"/>
      <c r="AIO48" s="5"/>
      <c r="AIP48" s="5"/>
      <c r="AIQ48" s="5"/>
      <c r="AIR48" s="5"/>
      <c r="AIS48" s="5"/>
      <c r="AIT48" s="5"/>
      <c r="AIU48" s="5"/>
      <c r="AIV48" s="5"/>
      <c r="AIW48" s="5"/>
      <c r="AIX48" s="5"/>
      <c r="AIY48" s="5"/>
      <c r="AIZ48" s="5"/>
      <c r="AJA48" s="5"/>
      <c r="AJB48" s="5"/>
      <c r="AJC48" s="5"/>
      <c r="AJD48" s="5"/>
      <c r="AJE48" s="5"/>
      <c r="AJF48" s="5"/>
      <c r="AJG48" s="5"/>
      <c r="AJH48" s="5"/>
      <c r="AJI48" s="5"/>
      <c r="AJJ48" s="5"/>
      <c r="AJK48" s="5"/>
      <c r="AJL48" s="5"/>
      <c r="AJM48" s="5"/>
      <c r="AJN48" s="5"/>
      <c r="AJO48" s="5"/>
      <c r="AJP48" s="5"/>
      <c r="AJQ48" s="5"/>
      <c r="AJR48" s="5"/>
      <c r="AJS48" s="5"/>
      <c r="AJT48" s="5"/>
      <c r="AJU48" s="5"/>
      <c r="AJV48" s="5"/>
      <c r="AJW48" s="5"/>
      <c r="AJX48" s="5"/>
      <c r="AJY48" s="5"/>
      <c r="AJZ48" s="5"/>
      <c r="AKA48" s="5"/>
      <c r="AKB48" s="5"/>
      <c r="AKC48" s="5"/>
      <c r="AKD48" s="5"/>
      <c r="AKE48" s="5"/>
      <c r="AKF48" s="5"/>
      <c r="AKG48" s="5"/>
      <c r="AKH48" s="5"/>
      <c r="AKI48" s="5"/>
      <c r="AKJ48" s="5"/>
      <c r="AKK48" s="5"/>
      <c r="AKL48" s="5"/>
      <c r="AKM48" s="5"/>
      <c r="AKN48" s="5"/>
      <c r="AKO48" s="5"/>
      <c r="AKP48" s="5"/>
      <c r="AKQ48" s="5"/>
      <c r="AKR48" s="5"/>
      <c r="AKS48" s="5"/>
      <c r="AKT48" s="5"/>
      <c r="AKU48" s="5"/>
      <c r="AKV48" s="5"/>
      <c r="AKW48" s="5"/>
      <c r="AKX48" s="5"/>
      <c r="AKY48" s="5"/>
      <c r="AKZ48" s="5"/>
      <c r="ALA48" s="5"/>
      <c r="ALB48" s="5"/>
      <c r="ALC48" s="5"/>
      <c r="ALD48" s="5"/>
      <c r="ALE48" s="5"/>
      <c r="ALF48" s="5"/>
      <c r="ALG48" s="5"/>
      <c r="ALH48" s="5"/>
      <c r="ALI48" s="5"/>
      <c r="ALJ48" s="5"/>
      <c r="ALK48" s="5"/>
      <c r="ALL48" s="5"/>
      <c r="ALM48" s="5"/>
      <c r="ALN48" s="5"/>
      <c r="ALO48" s="5"/>
      <c r="ALP48" s="5"/>
      <c r="ALQ48" s="5"/>
      <c r="ALR48" s="5"/>
      <c r="ALS48" s="5"/>
      <c r="ALT48" s="5"/>
      <c r="ALU48" s="5"/>
      <c r="ALV48" s="5"/>
      <c r="ALW48" s="5"/>
      <c r="ALX48" s="5"/>
      <c r="ALY48" s="5"/>
      <c r="ALZ48" s="5"/>
      <c r="AMA48" s="5"/>
      <c r="AMB48" s="5"/>
      <c r="AMC48" s="5"/>
      <c r="AMD48" s="5"/>
      <c r="AME48" s="5"/>
      <c r="AMF48" s="5"/>
      <c r="AMG48" s="5"/>
      <c r="AMH48" s="5"/>
      <c r="AMI48" s="5"/>
      <c r="AMJ48" s="5"/>
    </row>
    <row r="49" spans="1:1024" s="123" customFormat="1" ht="15" customHeight="1">
      <c r="A49" s="122" t="s">
        <v>61</v>
      </c>
      <c r="B49" s="189" t="s">
        <v>60</v>
      </c>
      <c r="C49" s="2" t="s">
        <v>35</v>
      </c>
      <c r="D49" s="42">
        <v>1</v>
      </c>
      <c r="E49" s="30"/>
      <c r="F49" s="42">
        <f t="shared" si="4"/>
        <v>0</v>
      </c>
      <c r="G49" s="133"/>
      <c r="H49" s="13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5"/>
      <c r="NI49" s="5"/>
      <c r="NJ49" s="5"/>
      <c r="NK49" s="5"/>
      <c r="NL49" s="5"/>
      <c r="NM49" s="5"/>
      <c r="NN49" s="5"/>
      <c r="NO49" s="5"/>
      <c r="NP49" s="5"/>
      <c r="NQ49" s="5"/>
      <c r="NR49" s="5"/>
      <c r="NS49" s="5"/>
      <c r="NT49" s="5"/>
      <c r="NU49" s="5"/>
      <c r="NV49" s="5"/>
      <c r="NW49" s="5"/>
      <c r="NX49" s="5"/>
      <c r="NY49" s="5"/>
      <c r="NZ49" s="5"/>
      <c r="OA49" s="5"/>
      <c r="OB49" s="5"/>
      <c r="OC49" s="5"/>
      <c r="OD49" s="5"/>
      <c r="OE49" s="5"/>
      <c r="OF49" s="5"/>
      <c r="OG49" s="5"/>
      <c r="OH49" s="5"/>
      <c r="OI49" s="5"/>
      <c r="OJ49" s="5"/>
      <c r="OK49" s="5"/>
      <c r="OL49" s="5"/>
      <c r="OM49" s="5"/>
      <c r="ON49" s="5"/>
      <c r="OO49" s="5"/>
      <c r="OP49" s="5"/>
      <c r="OQ49" s="5"/>
      <c r="OR49" s="5"/>
      <c r="OS49" s="5"/>
      <c r="OT49" s="5"/>
      <c r="OU49" s="5"/>
      <c r="OV49" s="5"/>
      <c r="OW49" s="5"/>
      <c r="OX49" s="5"/>
      <c r="OY49" s="5"/>
      <c r="OZ49" s="5"/>
      <c r="PA49" s="5"/>
      <c r="PB49" s="5"/>
      <c r="PC49" s="5"/>
      <c r="PD49" s="5"/>
      <c r="PE49" s="5"/>
      <c r="PF49" s="5"/>
      <c r="PG49" s="5"/>
      <c r="PH49" s="5"/>
      <c r="PI49" s="5"/>
      <c r="PJ49" s="5"/>
      <c r="PK49" s="5"/>
      <c r="PL49" s="5"/>
      <c r="PM49" s="5"/>
      <c r="PN49" s="5"/>
      <c r="PO49" s="5"/>
      <c r="PP49" s="5"/>
      <c r="PQ49" s="5"/>
      <c r="PR49" s="5"/>
      <c r="PS49" s="5"/>
      <c r="PT49" s="5"/>
      <c r="PU49" s="5"/>
      <c r="PV49" s="5"/>
      <c r="PW49" s="5"/>
      <c r="PX49" s="5"/>
      <c r="PY49" s="5"/>
      <c r="PZ49" s="5"/>
      <c r="QA49" s="5"/>
      <c r="QB49" s="5"/>
      <c r="QC49" s="5"/>
      <c r="QD49" s="5"/>
      <c r="QE49" s="5"/>
      <c r="QF49" s="5"/>
      <c r="QG49" s="5"/>
      <c r="QH49" s="5"/>
      <c r="QI49" s="5"/>
      <c r="QJ49" s="5"/>
      <c r="QK49" s="5"/>
      <c r="QL49" s="5"/>
      <c r="QM49" s="5"/>
      <c r="QN49" s="5"/>
      <c r="QO49" s="5"/>
      <c r="QP49" s="5"/>
      <c r="QQ49" s="5"/>
      <c r="QR49" s="5"/>
      <c r="QS49" s="5"/>
      <c r="QT49" s="5"/>
      <c r="QU49" s="5"/>
      <c r="QV49" s="5"/>
      <c r="QW49" s="5"/>
      <c r="QX49" s="5"/>
      <c r="QY49" s="5"/>
      <c r="QZ49" s="5"/>
      <c r="RA49" s="5"/>
      <c r="RB49" s="5"/>
      <c r="RC49" s="5"/>
      <c r="RD49" s="5"/>
      <c r="RE49" s="5"/>
      <c r="RF49" s="5"/>
      <c r="RG49" s="5"/>
      <c r="RH49" s="5"/>
      <c r="RI49" s="5"/>
      <c r="RJ49" s="5"/>
      <c r="RK49" s="5"/>
      <c r="RL49" s="5"/>
      <c r="RM49" s="5"/>
      <c r="RN49" s="5"/>
      <c r="RO49" s="5"/>
      <c r="RP49" s="5"/>
      <c r="RQ49" s="5"/>
      <c r="RR49" s="5"/>
      <c r="RS49" s="5"/>
      <c r="RT49" s="5"/>
      <c r="RU49" s="5"/>
      <c r="RV49" s="5"/>
      <c r="RW49" s="5"/>
      <c r="RX49" s="5"/>
      <c r="RY49" s="5"/>
      <c r="RZ49" s="5"/>
      <c r="SA49" s="5"/>
      <c r="SB49" s="5"/>
      <c r="SC49" s="5"/>
      <c r="SD49" s="5"/>
      <c r="SE49" s="5"/>
      <c r="SF49" s="5"/>
      <c r="SG49" s="5"/>
      <c r="SH49" s="5"/>
      <c r="SI49" s="5"/>
      <c r="SJ49" s="5"/>
      <c r="SK49" s="5"/>
      <c r="SL49" s="5"/>
      <c r="SM49" s="5"/>
      <c r="SN49" s="5"/>
      <c r="SO49" s="5"/>
      <c r="SP49" s="5"/>
      <c r="SQ49" s="5"/>
      <c r="SR49" s="5"/>
      <c r="SS49" s="5"/>
      <c r="ST49" s="5"/>
      <c r="SU49" s="5"/>
      <c r="SV49" s="5"/>
      <c r="SW49" s="5"/>
      <c r="SX49" s="5"/>
      <c r="SY49" s="5"/>
      <c r="SZ49" s="5"/>
      <c r="TA49" s="5"/>
      <c r="TB49" s="5"/>
      <c r="TC49" s="5"/>
      <c r="TD49" s="5"/>
      <c r="TE49" s="5"/>
      <c r="TF49" s="5"/>
      <c r="TG49" s="5"/>
      <c r="TH49" s="5"/>
      <c r="TI49" s="5"/>
      <c r="TJ49" s="5"/>
      <c r="TK49" s="5"/>
      <c r="TL49" s="5"/>
      <c r="TM49" s="5"/>
      <c r="TN49" s="5"/>
      <c r="TO49" s="5"/>
      <c r="TP49" s="5"/>
      <c r="TQ49" s="5"/>
      <c r="TR49" s="5"/>
      <c r="TS49" s="5"/>
      <c r="TT49" s="5"/>
      <c r="TU49" s="5"/>
      <c r="TV49" s="5"/>
      <c r="TW49" s="5"/>
      <c r="TX49" s="5"/>
      <c r="TY49" s="5"/>
      <c r="TZ49" s="5"/>
      <c r="UA49" s="5"/>
      <c r="UB49" s="5"/>
      <c r="UC49" s="5"/>
      <c r="UD49" s="5"/>
      <c r="UE49" s="5"/>
      <c r="UF49" s="5"/>
      <c r="UG49" s="5"/>
      <c r="UH49" s="5"/>
      <c r="UI49" s="5"/>
      <c r="UJ49" s="5"/>
      <c r="UK49" s="5"/>
      <c r="UL49" s="5"/>
      <c r="UM49" s="5"/>
      <c r="UN49" s="5"/>
      <c r="UO49" s="5"/>
      <c r="UP49" s="5"/>
      <c r="UQ49" s="5"/>
      <c r="UR49" s="5"/>
      <c r="US49" s="5"/>
      <c r="UT49" s="5"/>
      <c r="UU49" s="5"/>
      <c r="UV49" s="5"/>
      <c r="UW49" s="5"/>
      <c r="UX49" s="5"/>
      <c r="UY49" s="5"/>
      <c r="UZ49" s="5"/>
      <c r="VA49" s="5"/>
      <c r="VB49" s="5"/>
      <c r="VC49" s="5"/>
      <c r="VD49" s="5"/>
      <c r="VE49" s="5"/>
      <c r="VF49" s="5"/>
      <c r="VG49" s="5"/>
      <c r="VH49" s="5"/>
      <c r="VI49" s="5"/>
      <c r="VJ49" s="5"/>
      <c r="VK49" s="5"/>
      <c r="VL49" s="5"/>
      <c r="VM49" s="5"/>
      <c r="VN49" s="5"/>
      <c r="VO49" s="5"/>
      <c r="VP49" s="5"/>
      <c r="VQ49" s="5"/>
      <c r="VR49" s="5"/>
      <c r="VS49" s="5"/>
      <c r="VT49" s="5"/>
      <c r="VU49" s="5"/>
      <c r="VV49" s="5"/>
      <c r="VW49" s="5"/>
      <c r="VX49" s="5"/>
      <c r="VY49" s="5"/>
      <c r="VZ49" s="5"/>
      <c r="WA49" s="5"/>
      <c r="WB49" s="5"/>
      <c r="WC49" s="5"/>
      <c r="WD49" s="5"/>
      <c r="WE49" s="5"/>
      <c r="WF49" s="5"/>
      <c r="WG49" s="5"/>
      <c r="WH49" s="5"/>
      <c r="WI49" s="5"/>
      <c r="WJ49" s="5"/>
      <c r="WK49" s="5"/>
      <c r="WL49" s="5"/>
      <c r="WM49" s="5"/>
      <c r="WN49" s="5"/>
      <c r="WO49" s="5"/>
      <c r="WP49" s="5"/>
      <c r="WQ49" s="5"/>
      <c r="WR49" s="5"/>
      <c r="WS49" s="5"/>
      <c r="WT49" s="5"/>
      <c r="WU49" s="5"/>
      <c r="WV49" s="5"/>
      <c r="WW49" s="5"/>
      <c r="WX49" s="5"/>
      <c r="WY49" s="5"/>
      <c r="WZ49" s="5"/>
      <c r="XA49" s="5"/>
      <c r="XB49" s="5"/>
      <c r="XC49" s="5"/>
      <c r="XD49" s="5"/>
      <c r="XE49" s="5"/>
      <c r="XF49" s="5"/>
      <c r="XG49" s="5"/>
      <c r="XH49" s="5"/>
      <c r="XI49" s="5"/>
      <c r="XJ49" s="5"/>
      <c r="XK49" s="5"/>
      <c r="XL49" s="5"/>
      <c r="XM49" s="5"/>
      <c r="XN49" s="5"/>
      <c r="XO49" s="5"/>
      <c r="XP49" s="5"/>
      <c r="XQ49" s="5"/>
      <c r="XR49" s="5"/>
      <c r="XS49" s="5"/>
      <c r="XT49" s="5"/>
      <c r="XU49" s="5"/>
      <c r="XV49" s="5"/>
      <c r="XW49" s="5"/>
      <c r="XX49" s="5"/>
      <c r="XY49" s="5"/>
      <c r="XZ49" s="5"/>
      <c r="YA49" s="5"/>
      <c r="YB49" s="5"/>
      <c r="YC49" s="5"/>
      <c r="YD49" s="5"/>
      <c r="YE49" s="5"/>
      <c r="YF49" s="5"/>
      <c r="YG49" s="5"/>
      <c r="YH49" s="5"/>
      <c r="YI49" s="5"/>
      <c r="YJ49" s="5"/>
      <c r="YK49" s="5"/>
      <c r="YL49" s="5"/>
      <c r="YM49" s="5"/>
      <c r="YN49" s="5"/>
      <c r="YO49" s="5"/>
      <c r="YP49" s="5"/>
      <c r="YQ49" s="5"/>
      <c r="YR49" s="5"/>
      <c r="YS49" s="5"/>
      <c r="YT49" s="5"/>
      <c r="YU49" s="5"/>
      <c r="YV49" s="5"/>
      <c r="YW49" s="5"/>
      <c r="YX49" s="5"/>
      <c r="YY49" s="5"/>
      <c r="YZ49" s="5"/>
      <c r="ZA49" s="5"/>
      <c r="ZB49" s="5"/>
      <c r="ZC49" s="5"/>
      <c r="ZD49" s="5"/>
      <c r="ZE49" s="5"/>
      <c r="ZF49" s="5"/>
      <c r="ZG49" s="5"/>
      <c r="ZH49" s="5"/>
      <c r="ZI49" s="5"/>
      <c r="ZJ49" s="5"/>
      <c r="ZK49" s="5"/>
      <c r="ZL49" s="5"/>
      <c r="ZM49" s="5"/>
      <c r="ZN49" s="5"/>
      <c r="ZO49" s="5"/>
      <c r="ZP49" s="5"/>
      <c r="ZQ49" s="5"/>
      <c r="ZR49" s="5"/>
      <c r="ZS49" s="5"/>
      <c r="ZT49" s="5"/>
      <c r="ZU49" s="5"/>
      <c r="ZV49" s="5"/>
      <c r="ZW49" s="5"/>
      <c r="ZX49" s="5"/>
      <c r="ZY49" s="5"/>
      <c r="ZZ49" s="5"/>
      <c r="AAA49" s="5"/>
      <c r="AAB49" s="5"/>
      <c r="AAC49" s="5"/>
      <c r="AAD49" s="5"/>
      <c r="AAE49" s="5"/>
      <c r="AAF49" s="5"/>
      <c r="AAG49" s="5"/>
      <c r="AAH49" s="5"/>
      <c r="AAI49" s="5"/>
      <c r="AAJ49" s="5"/>
      <c r="AAK49" s="5"/>
      <c r="AAL49" s="5"/>
      <c r="AAM49" s="5"/>
      <c r="AAN49" s="5"/>
      <c r="AAO49" s="5"/>
      <c r="AAP49" s="5"/>
      <c r="AAQ49" s="5"/>
      <c r="AAR49" s="5"/>
      <c r="AAS49" s="5"/>
      <c r="AAT49" s="5"/>
      <c r="AAU49" s="5"/>
      <c r="AAV49" s="5"/>
      <c r="AAW49" s="5"/>
      <c r="AAX49" s="5"/>
      <c r="AAY49" s="5"/>
      <c r="AAZ49" s="5"/>
      <c r="ABA49" s="5"/>
      <c r="ABB49" s="5"/>
      <c r="ABC49" s="5"/>
      <c r="ABD49" s="5"/>
      <c r="ABE49" s="5"/>
      <c r="ABF49" s="5"/>
      <c r="ABG49" s="5"/>
      <c r="ABH49" s="5"/>
      <c r="ABI49" s="5"/>
      <c r="ABJ49" s="5"/>
      <c r="ABK49" s="5"/>
      <c r="ABL49" s="5"/>
      <c r="ABM49" s="5"/>
      <c r="ABN49" s="5"/>
      <c r="ABO49" s="5"/>
      <c r="ABP49" s="5"/>
      <c r="ABQ49" s="5"/>
      <c r="ABR49" s="5"/>
      <c r="ABS49" s="5"/>
      <c r="ABT49" s="5"/>
      <c r="ABU49" s="5"/>
      <c r="ABV49" s="5"/>
      <c r="ABW49" s="5"/>
      <c r="ABX49" s="5"/>
      <c r="ABY49" s="5"/>
      <c r="ABZ49" s="5"/>
      <c r="ACA49" s="5"/>
      <c r="ACB49" s="5"/>
      <c r="ACC49" s="5"/>
      <c r="ACD49" s="5"/>
      <c r="ACE49" s="5"/>
      <c r="ACF49" s="5"/>
      <c r="ACG49" s="5"/>
      <c r="ACH49" s="5"/>
      <c r="ACI49" s="5"/>
      <c r="ACJ49" s="5"/>
      <c r="ACK49" s="5"/>
      <c r="ACL49" s="5"/>
      <c r="ACM49" s="5"/>
      <c r="ACN49" s="5"/>
      <c r="ACO49" s="5"/>
      <c r="ACP49" s="5"/>
      <c r="ACQ49" s="5"/>
      <c r="ACR49" s="5"/>
      <c r="ACS49" s="5"/>
      <c r="ACT49" s="5"/>
      <c r="ACU49" s="5"/>
      <c r="ACV49" s="5"/>
      <c r="ACW49" s="5"/>
      <c r="ACX49" s="5"/>
      <c r="ACY49" s="5"/>
      <c r="ACZ49" s="5"/>
      <c r="ADA49" s="5"/>
      <c r="ADB49" s="5"/>
      <c r="ADC49" s="5"/>
      <c r="ADD49" s="5"/>
      <c r="ADE49" s="5"/>
      <c r="ADF49" s="5"/>
      <c r="ADG49" s="5"/>
      <c r="ADH49" s="5"/>
      <c r="ADI49" s="5"/>
      <c r="ADJ49" s="5"/>
      <c r="ADK49" s="5"/>
      <c r="ADL49" s="5"/>
      <c r="ADM49" s="5"/>
      <c r="ADN49" s="5"/>
      <c r="ADO49" s="5"/>
      <c r="ADP49" s="5"/>
      <c r="ADQ49" s="5"/>
      <c r="ADR49" s="5"/>
      <c r="ADS49" s="5"/>
      <c r="ADT49" s="5"/>
      <c r="ADU49" s="5"/>
      <c r="ADV49" s="5"/>
      <c r="ADW49" s="5"/>
      <c r="ADX49" s="5"/>
      <c r="ADY49" s="5"/>
      <c r="ADZ49" s="5"/>
      <c r="AEA49" s="5"/>
      <c r="AEB49" s="5"/>
      <c r="AEC49" s="5"/>
      <c r="AED49" s="5"/>
      <c r="AEE49" s="5"/>
      <c r="AEF49" s="5"/>
      <c r="AEG49" s="5"/>
      <c r="AEH49" s="5"/>
      <c r="AEI49" s="5"/>
      <c r="AEJ49" s="5"/>
      <c r="AEK49" s="5"/>
      <c r="AEL49" s="5"/>
      <c r="AEM49" s="5"/>
      <c r="AEN49" s="5"/>
      <c r="AEO49" s="5"/>
      <c r="AEP49" s="5"/>
      <c r="AEQ49" s="5"/>
      <c r="AER49" s="5"/>
      <c r="AES49" s="5"/>
      <c r="AET49" s="5"/>
      <c r="AEU49" s="5"/>
      <c r="AEV49" s="5"/>
      <c r="AEW49" s="5"/>
      <c r="AEX49" s="5"/>
      <c r="AEY49" s="5"/>
      <c r="AEZ49" s="5"/>
      <c r="AFA49" s="5"/>
      <c r="AFB49" s="5"/>
      <c r="AFC49" s="5"/>
      <c r="AFD49" s="5"/>
      <c r="AFE49" s="5"/>
      <c r="AFF49" s="5"/>
      <c r="AFG49" s="5"/>
      <c r="AFH49" s="5"/>
      <c r="AFI49" s="5"/>
      <c r="AFJ49" s="5"/>
      <c r="AFK49" s="5"/>
      <c r="AFL49" s="5"/>
      <c r="AFM49" s="5"/>
      <c r="AFN49" s="5"/>
      <c r="AFO49" s="5"/>
      <c r="AFP49" s="5"/>
      <c r="AFQ49" s="5"/>
      <c r="AFR49" s="5"/>
      <c r="AFS49" s="5"/>
      <c r="AFT49" s="5"/>
      <c r="AFU49" s="5"/>
      <c r="AFV49" s="5"/>
      <c r="AFW49" s="5"/>
      <c r="AFX49" s="5"/>
      <c r="AFY49" s="5"/>
      <c r="AFZ49" s="5"/>
      <c r="AGA49" s="5"/>
      <c r="AGB49" s="5"/>
      <c r="AGC49" s="5"/>
      <c r="AGD49" s="5"/>
      <c r="AGE49" s="5"/>
      <c r="AGF49" s="5"/>
      <c r="AGG49" s="5"/>
      <c r="AGH49" s="5"/>
      <c r="AGI49" s="5"/>
      <c r="AGJ49" s="5"/>
      <c r="AGK49" s="5"/>
      <c r="AGL49" s="5"/>
      <c r="AGM49" s="5"/>
      <c r="AGN49" s="5"/>
      <c r="AGO49" s="5"/>
      <c r="AGP49" s="5"/>
      <c r="AGQ49" s="5"/>
      <c r="AGR49" s="5"/>
      <c r="AGS49" s="5"/>
      <c r="AGT49" s="5"/>
      <c r="AGU49" s="5"/>
      <c r="AGV49" s="5"/>
      <c r="AGW49" s="5"/>
      <c r="AGX49" s="5"/>
      <c r="AGY49" s="5"/>
      <c r="AGZ49" s="5"/>
      <c r="AHA49" s="5"/>
      <c r="AHB49" s="5"/>
      <c r="AHC49" s="5"/>
      <c r="AHD49" s="5"/>
      <c r="AHE49" s="5"/>
      <c r="AHF49" s="5"/>
      <c r="AHG49" s="5"/>
      <c r="AHH49" s="5"/>
      <c r="AHI49" s="5"/>
      <c r="AHJ49" s="5"/>
      <c r="AHK49" s="5"/>
      <c r="AHL49" s="5"/>
      <c r="AHM49" s="5"/>
      <c r="AHN49" s="5"/>
      <c r="AHO49" s="5"/>
      <c r="AHP49" s="5"/>
      <c r="AHQ49" s="5"/>
      <c r="AHR49" s="5"/>
      <c r="AHS49" s="5"/>
      <c r="AHT49" s="5"/>
      <c r="AHU49" s="5"/>
      <c r="AHV49" s="5"/>
      <c r="AHW49" s="5"/>
      <c r="AHX49" s="5"/>
      <c r="AHY49" s="5"/>
      <c r="AHZ49" s="5"/>
      <c r="AIA49" s="5"/>
      <c r="AIB49" s="5"/>
      <c r="AIC49" s="5"/>
      <c r="AID49" s="5"/>
      <c r="AIE49" s="5"/>
      <c r="AIF49" s="5"/>
      <c r="AIG49" s="5"/>
      <c r="AIH49" s="5"/>
      <c r="AII49" s="5"/>
      <c r="AIJ49" s="5"/>
      <c r="AIK49" s="5"/>
      <c r="AIL49" s="5"/>
      <c r="AIM49" s="5"/>
      <c r="AIN49" s="5"/>
      <c r="AIO49" s="5"/>
      <c r="AIP49" s="5"/>
      <c r="AIQ49" s="5"/>
      <c r="AIR49" s="5"/>
      <c r="AIS49" s="5"/>
      <c r="AIT49" s="5"/>
      <c r="AIU49" s="5"/>
      <c r="AIV49" s="5"/>
      <c r="AIW49" s="5"/>
      <c r="AIX49" s="5"/>
      <c r="AIY49" s="5"/>
      <c r="AIZ49" s="5"/>
      <c r="AJA49" s="5"/>
      <c r="AJB49" s="5"/>
      <c r="AJC49" s="5"/>
      <c r="AJD49" s="5"/>
      <c r="AJE49" s="5"/>
      <c r="AJF49" s="5"/>
      <c r="AJG49" s="5"/>
      <c r="AJH49" s="5"/>
      <c r="AJI49" s="5"/>
      <c r="AJJ49" s="5"/>
      <c r="AJK49" s="5"/>
      <c r="AJL49" s="5"/>
      <c r="AJM49" s="5"/>
      <c r="AJN49" s="5"/>
      <c r="AJO49" s="5"/>
      <c r="AJP49" s="5"/>
      <c r="AJQ49" s="5"/>
      <c r="AJR49" s="5"/>
      <c r="AJS49" s="5"/>
      <c r="AJT49" s="5"/>
      <c r="AJU49" s="5"/>
      <c r="AJV49" s="5"/>
      <c r="AJW49" s="5"/>
      <c r="AJX49" s="5"/>
      <c r="AJY49" s="5"/>
      <c r="AJZ49" s="5"/>
      <c r="AKA49" s="5"/>
      <c r="AKB49" s="5"/>
      <c r="AKC49" s="5"/>
      <c r="AKD49" s="5"/>
      <c r="AKE49" s="5"/>
      <c r="AKF49" s="5"/>
      <c r="AKG49" s="5"/>
      <c r="AKH49" s="5"/>
      <c r="AKI49" s="5"/>
      <c r="AKJ49" s="5"/>
      <c r="AKK49" s="5"/>
      <c r="AKL49" s="5"/>
      <c r="AKM49" s="5"/>
      <c r="AKN49" s="5"/>
      <c r="AKO49" s="5"/>
      <c r="AKP49" s="5"/>
      <c r="AKQ49" s="5"/>
      <c r="AKR49" s="5"/>
      <c r="AKS49" s="5"/>
      <c r="AKT49" s="5"/>
      <c r="AKU49" s="5"/>
      <c r="AKV49" s="5"/>
      <c r="AKW49" s="5"/>
      <c r="AKX49" s="5"/>
      <c r="AKY49" s="5"/>
      <c r="AKZ49" s="5"/>
      <c r="ALA49" s="5"/>
      <c r="ALB49" s="5"/>
      <c r="ALC49" s="5"/>
      <c r="ALD49" s="5"/>
      <c r="ALE49" s="5"/>
      <c r="ALF49" s="5"/>
      <c r="ALG49" s="5"/>
      <c r="ALH49" s="5"/>
      <c r="ALI49" s="5"/>
      <c r="ALJ49" s="5"/>
      <c r="ALK49" s="5"/>
      <c r="ALL49" s="5"/>
      <c r="ALM49" s="5"/>
      <c r="ALN49" s="5"/>
      <c r="ALO49" s="5"/>
      <c r="ALP49" s="5"/>
      <c r="ALQ49" s="5"/>
      <c r="ALR49" s="5"/>
      <c r="ALS49" s="5"/>
      <c r="ALT49" s="5"/>
      <c r="ALU49" s="5"/>
      <c r="ALV49" s="5"/>
      <c r="ALW49" s="5"/>
      <c r="ALX49" s="5"/>
      <c r="ALY49" s="5"/>
      <c r="ALZ49" s="5"/>
      <c r="AMA49" s="5"/>
      <c r="AMB49" s="5"/>
      <c r="AMC49" s="5"/>
      <c r="AMD49" s="5"/>
      <c r="AME49" s="5"/>
      <c r="AMF49" s="5"/>
      <c r="AMG49" s="5"/>
      <c r="AMH49" s="5"/>
      <c r="AMI49" s="5"/>
      <c r="AMJ49" s="5"/>
    </row>
    <row r="50" spans="1:1024" s="123" customFormat="1" ht="16.5">
      <c r="A50" s="122"/>
      <c r="B50" s="182"/>
      <c r="C50" s="2"/>
      <c r="D50" s="42"/>
      <c r="E50" s="30"/>
      <c r="F50" s="42"/>
      <c r="G50" s="133"/>
      <c r="H50" s="13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5"/>
      <c r="NI50" s="5"/>
      <c r="NJ50" s="5"/>
      <c r="NK50" s="5"/>
      <c r="NL50" s="5"/>
      <c r="NM50" s="5"/>
      <c r="NN50" s="5"/>
      <c r="NO50" s="5"/>
      <c r="NP50" s="5"/>
      <c r="NQ50" s="5"/>
      <c r="NR50" s="5"/>
      <c r="NS50" s="5"/>
      <c r="NT50" s="5"/>
      <c r="NU50" s="5"/>
      <c r="NV50" s="5"/>
      <c r="NW50" s="5"/>
      <c r="NX50" s="5"/>
      <c r="NY50" s="5"/>
      <c r="NZ50" s="5"/>
      <c r="OA50" s="5"/>
      <c r="OB50" s="5"/>
      <c r="OC50" s="5"/>
      <c r="OD50" s="5"/>
      <c r="OE50" s="5"/>
      <c r="OF50" s="5"/>
      <c r="OG50" s="5"/>
      <c r="OH50" s="5"/>
      <c r="OI50" s="5"/>
      <c r="OJ50" s="5"/>
      <c r="OK50" s="5"/>
      <c r="OL50" s="5"/>
      <c r="OM50" s="5"/>
      <c r="ON50" s="5"/>
      <c r="OO50" s="5"/>
      <c r="OP50" s="5"/>
      <c r="OQ50" s="5"/>
      <c r="OR50" s="5"/>
      <c r="OS50" s="5"/>
      <c r="OT50" s="5"/>
      <c r="OU50" s="5"/>
      <c r="OV50" s="5"/>
      <c r="OW50" s="5"/>
      <c r="OX50" s="5"/>
      <c r="OY50" s="5"/>
      <c r="OZ50" s="5"/>
      <c r="PA50" s="5"/>
      <c r="PB50" s="5"/>
      <c r="PC50" s="5"/>
      <c r="PD50" s="5"/>
      <c r="PE50" s="5"/>
      <c r="PF50" s="5"/>
      <c r="PG50" s="5"/>
      <c r="PH50" s="5"/>
      <c r="PI50" s="5"/>
      <c r="PJ50" s="5"/>
      <c r="PK50" s="5"/>
      <c r="PL50" s="5"/>
      <c r="PM50" s="5"/>
      <c r="PN50" s="5"/>
      <c r="PO50" s="5"/>
      <c r="PP50" s="5"/>
      <c r="PQ50" s="5"/>
      <c r="PR50" s="5"/>
      <c r="PS50" s="5"/>
      <c r="PT50" s="5"/>
      <c r="PU50" s="5"/>
      <c r="PV50" s="5"/>
      <c r="PW50" s="5"/>
      <c r="PX50" s="5"/>
      <c r="PY50" s="5"/>
      <c r="PZ50" s="5"/>
      <c r="QA50" s="5"/>
      <c r="QB50" s="5"/>
      <c r="QC50" s="5"/>
      <c r="QD50" s="5"/>
      <c r="QE50" s="5"/>
      <c r="QF50" s="5"/>
      <c r="QG50" s="5"/>
      <c r="QH50" s="5"/>
      <c r="QI50" s="5"/>
      <c r="QJ50" s="5"/>
      <c r="QK50" s="5"/>
      <c r="QL50" s="5"/>
      <c r="QM50" s="5"/>
      <c r="QN50" s="5"/>
      <c r="QO50" s="5"/>
      <c r="QP50" s="5"/>
      <c r="QQ50" s="5"/>
      <c r="QR50" s="5"/>
      <c r="QS50" s="5"/>
      <c r="QT50" s="5"/>
      <c r="QU50" s="5"/>
      <c r="QV50" s="5"/>
      <c r="QW50" s="5"/>
      <c r="QX50" s="5"/>
      <c r="QY50" s="5"/>
      <c r="QZ50" s="5"/>
      <c r="RA50" s="5"/>
      <c r="RB50" s="5"/>
      <c r="RC50" s="5"/>
      <c r="RD50" s="5"/>
      <c r="RE50" s="5"/>
      <c r="RF50" s="5"/>
      <c r="RG50" s="5"/>
      <c r="RH50" s="5"/>
      <c r="RI50" s="5"/>
      <c r="RJ50" s="5"/>
      <c r="RK50" s="5"/>
      <c r="RL50" s="5"/>
      <c r="RM50" s="5"/>
      <c r="RN50" s="5"/>
      <c r="RO50" s="5"/>
      <c r="RP50" s="5"/>
      <c r="RQ50" s="5"/>
      <c r="RR50" s="5"/>
      <c r="RS50" s="5"/>
      <c r="RT50" s="5"/>
      <c r="RU50" s="5"/>
      <c r="RV50" s="5"/>
      <c r="RW50" s="5"/>
      <c r="RX50" s="5"/>
      <c r="RY50" s="5"/>
      <c r="RZ50" s="5"/>
      <c r="SA50" s="5"/>
      <c r="SB50" s="5"/>
      <c r="SC50" s="5"/>
      <c r="SD50" s="5"/>
      <c r="SE50" s="5"/>
      <c r="SF50" s="5"/>
      <c r="SG50" s="5"/>
      <c r="SH50" s="5"/>
      <c r="SI50" s="5"/>
      <c r="SJ50" s="5"/>
      <c r="SK50" s="5"/>
      <c r="SL50" s="5"/>
      <c r="SM50" s="5"/>
      <c r="SN50" s="5"/>
      <c r="SO50" s="5"/>
      <c r="SP50" s="5"/>
      <c r="SQ50" s="5"/>
      <c r="SR50" s="5"/>
      <c r="SS50" s="5"/>
      <c r="ST50" s="5"/>
      <c r="SU50" s="5"/>
      <c r="SV50" s="5"/>
      <c r="SW50" s="5"/>
      <c r="SX50" s="5"/>
      <c r="SY50" s="5"/>
      <c r="SZ50" s="5"/>
      <c r="TA50" s="5"/>
      <c r="TB50" s="5"/>
      <c r="TC50" s="5"/>
      <c r="TD50" s="5"/>
      <c r="TE50" s="5"/>
      <c r="TF50" s="5"/>
      <c r="TG50" s="5"/>
      <c r="TH50" s="5"/>
      <c r="TI50" s="5"/>
      <c r="TJ50" s="5"/>
      <c r="TK50" s="5"/>
      <c r="TL50" s="5"/>
      <c r="TM50" s="5"/>
      <c r="TN50" s="5"/>
      <c r="TO50" s="5"/>
      <c r="TP50" s="5"/>
      <c r="TQ50" s="5"/>
      <c r="TR50" s="5"/>
      <c r="TS50" s="5"/>
      <c r="TT50" s="5"/>
      <c r="TU50" s="5"/>
      <c r="TV50" s="5"/>
      <c r="TW50" s="5"/>
      <c r="TX50" s="5"/>
      <c r="TY50" s="5"/>
      <c r="TZ50" s="5"/>
      <c r="UA50" s="5"/>
      <c r="UB50" s="5"/>
      <c r="UC50" s="5"/>
      <c r="UD50" s="5"/>
      <c r="UE50" s="5"/>
      <c r="UF50" s="5"/>
      <c r="UG50" s="5"/>
      <c r="UH50" s="5"/>
      <c r="UI50" s="5"/>
      <c r="UJ50" s="5"/>
      <c r="UK50" s="5"/>
      <c r="UL50" s="5"/>
      <c r="UM50" s="5"/>
      <c r="UN50" s="5"/>
      <c r="UO50" s="5"/>
      <c r="UP50" s="5"/>
      <c r="UQ50" s="5"/>
      <c r="UR50" s="5"/>
      <c r="US50" s="5"/>
      <c r="UT50" s="5"/>
      <c r="UU50" s="5"/>
      <c r="UV50" s="5"/>
      <c r="UW50" s="5"/>
      <c r="UX50" s="5"/>
      <c r="UY50" s="5"/>
      <c r="UZ50" s="5"/>
      <c r="VA50" s="5"/>
      <c r="VB50" s="5"/>
      <c r="VC50" s="5"/>
      <c r="VD50" s="5"/>
      <c r="VE50" s="5"/>
      <c r="VF50" s="5"/>
      <c r="VG50" s="5"/>
      <c r="VH50" s="5"/>
      <c r="VI50" s="5"/>
      <c r="VJ50" s="5"/>
      <c r="VK50" s="5"/>
      <c r="VL50" s="5"/>
      <c r="VM50" s="5"/>
      <c r="VN50" s="5"/>
      <c r="VO50" s="5"/>
      <c r="VP50" s="5"/>
      <c r="VQ50" s="5"/>
      <c r="VR50" s="5"/>
      <c r="VS50" s="5"/>
      <c r="VT50" s="5"/>
      <c r="VU50" s="5"/>
      <c r="VV50" s="5"/>
      <c r="VW50" s="5"/>
      <c r="VX50" s="5"/>
      <c r="VY50" s="5"/>
      <c r="VZ50" s="5"/>
      <c r="WA50" s="5"/>
      <c r="WB50" s="5"/>
      <c r="WC50" s="5"/>
      <c r="WD50" s="5"/>
      <c r="WE50" s="5"/>
      <c r="WF50" s="5"/>
      <c r="WG50" s="5"/>
      <c r="WH50" s="5"/>
      <c r="WI50" s="5"/>
      <c r="WJ50" s="5"/>
      <c r="WK50" s="5"/>
      <c r="WL50" s="5"/>
      <c r="WM50" s="5"/>
      <c r="WN50" s="5"/>
      <c r="WO50" s="5"/>
      <c r="WP50" s="5"/>
      <c r="WQ50" s="5"/>
      <c r="WR50" s="5"/>
      <c r="WS50" s="5"/>
      <c r="WT50" s="5"/>
      <c r="WU50" s="5"/>
      <c r="WV50" s="5"/>
      <c r="WW50" s="5"/>
      <c r="WX50" s="5"/>
      <c r="WY50" s="5"/>
      <c r="WZ50" s="5"/>
      <c r="XA50" s="5"/>
      <c r="XB50" s="5"/>
      <c r="XC50" s="5"/>
      <c r="XD50" s="5"/>
      <c r="XE50" s="5"/>
      <c r="XF50" s="5"/>
      <c r="XG50" s="5"/>
      <c r="XH50" s="5"/>
      <c r="XI50" s="5"/>
      <c r="XJ50" s="5"/>
      <c r="XK50" s="5"/>
      <c r="XL50" s="5"/>
      <c r="XM50" s="5"/>
      <c r="XN50" s="5"/>
      <c r="XO50" s="5"/>
      <c r="XP50" s="5"/>
      <c r="XQ50" s="5"/>
      <c r="XR50" s="5"/>
      <c r="XS50" s="5"/>
      <c r="XT50" s="5"/>
      <c r="XU50" s="5"/>
      <c r="XV50" s="5"/>
      <c r="XW50" s="5"/>
      <c r="XX50" s="5"/>
      <c r="XY50" s="5"/>
      <c r="XZ50" s="5"/>
      <c r="YA50" s="5"/>
      <c r="YB50" s="5"/>
      <c r="YC50" s="5"/>
      <c r="YD50" s="5"/>
      <c r="YE50" s="5"/>
      <c r="YF50" s="5"/>
      <c r="YG50" s="5"/>
      <c r="YH50" s="5"/>
      <c r="YI50" s="5"/>
      <c r="YJ50" s="5"/>
      <c r="YK50" s="5"/>
      <c r="YL50" s="5"/>
      <c r="YM50" s="5"/>
      <c r="YN50" s="5"/>
      <c r="YO50" s="5"/>
      <c r="YP50" s="5"/>
      <c r="YQ50" s="5"/>
      <c r="YR50" s="5"/>
      <c r="YS50" s="5"/>
      <c r="YT50" s="5"/>
      <c r="YU50" s="5"/>
      <c r="YV50" s="5"/>
      <c r="YW50" s="5"/>
      <c r="YX50" s="5"/>
      <c r="YY50" s="5"/>
      <c r="YZ50" s="5"/>
      <c r="ZA50" s="5"/>
      <c r="ZB50" s="5"/>
      <c r="ZC50" s="5"/>
      <c r="ZD50" s="5"/>
      <c r="ZE50" s="5"/>
      <c r="ZF50" s="5"/>
      <c r="ZG50" s="5"/>
      <c r="ZH50" s="5"/>
      <c r="ZI50" s="5"/>
      <c r="ZJ50" s="5"/>
      <c r="ZK50" s="5"/>
      <c r="ZL50" s="5"/>
      <c r="ZM50" s="5"/>
      <c r="ZN50" s="5"/>
      <c r="ZO50" s="5"/>
      <c r="ZP50" s="5"/>
      <c r="ZQ50" s="5"/>
      <c r="ZR50" s="5"/>
      <c r="ZS50" s="5"/>
      <c r="ZT50" s="5"/>
      <c r="ZU50" s="5"/>
      <c r="ZV50" s="5"/>
      <c r="ZW50" s="5"/>
      <c r="ZX50" s="5"/>
      <c r="ZY50" s="5"/>
      <c r="ZZ50" s="5"/>
      <c r="AAA50" s="5"/>
      <c r="AAB50" s="5"/>
      <c r="AAC50" s="5"/>
      <c r="AAD50" s="5"/>
      <c r="AAE50" s="5"/>
      <c r="AAF50" s="5"/>
      <c r="AAG50" s="5"/>
      <c r="AAH50" s="5"/>
      <c r="AAI50" s="5"/>
      <c r="AAJ50" s="5"/>
      <c r="AAK50" s="5"/>
      <c r="AAL50" s="5"/>
      <c r="AAM50" s="5"/>
      <c r="AAN50" s="5"/>
      <c r="AAO50" s="5"/>
      <c r="AAP50" s="5"/>
      <c r="AAQ50" s="5"/>
      <c r="AAR50" s="5"/>
      <c r="AAS50" s="5"/>
      <c r="AAT50" s="5"/>
      <c r="AAU50" s="5"/>
      <c r="AAV50" s="5"/>
      <c r="AAW50" s="5"/>
      <c r="AAX50" s="5"/>
      <c r="AAY50" s="5"/>
      <c r="AAZ50" s="5"/>
      <c r="ABA50" s="5"/>
      <c r="ABB50" s="5"/>
      <c r="ABC50" s="5"/>
      <c r="ABD50" s="5"/>
      <c r="ABE50" s="5"/>
      <c r="ABF50" s="5"/>
      <c r="ABG50" s="5"/>
      <c r="ABH50" s="5"/>
      <c r="ABI50" s="5"/>
      <c r="ABJ50" s="5"/>
      <c r="ABK50" s="5"/>
      <c r="ABL50" s="5"/>
      <c r="ABM50" s="5"/>
      <c r="ABN50" s="5"/>
      <c r="ABO50" s="5"/>
      <c r="ABP50" s="5"/>
      <c r="ABQ50" s="5"/>
      <c r="ABR50" s="5"/>
      <c r="ABS50" s="5"/>
      <c r="ABT50" s="5"/>
      <c r="ABU50" s="5"/>
      <c r="ABV50" s="5"/>
      <c r="ABW50" s="5"/>
      <c r="ABX50" s="5"/>
      <c r="ABY50" s="5"/>
      <c r="ABZ50" s="5"/>
      <c r="ACA50" s="5"/>
      <c r="ACB50" s="5"/>
      <c r="ACC50" s="5"/>
      <c r="ACD50" s="5"/>
      <c r="ACE50" s="5"/>
      <c r="ACF50" s="5"/>
      <c r="ACG50" s="5"/>
      <c r="ACH50" s="5"/>
      <c r="ACI50" s="5"/>
      <c r="ACJ50" s="5"/>
      <c r="ACK50" s="5"/>
      <c r="ACL50" s="5"/>
      <c r="ACM50" s="5"/>
      <c r="ACN50" s="5"/>
      <c r="ACO50" s="5"/>
      <c r="ACP50" s="5"/>
      <c r="ACQ50" s="5"/>
      <c r="ACR50" s="5"/>
      <c r="ACS50" s="5"/>
      <c r="ACT50" s="5"/>
      <c r="ACU50" s="5"/>
      <c r="ACV50" s="5"/>
      <c r="ACW50" s="5"/>
      <c r="ACX50" s="5"/>
      <c r="ACY50" s="5"/>
      <c r="ACZ50" s="5"/>
      <c r="ADA50" s="5"/>
      <c r="ADB50" s="5"/>
      <c r="ADC50" s="5"/>
      <c r="ADD50" s="5"/>
      <c r="ADE50" s="5"/>
      <c r="ADF50" s="5"/>
      <c r="ADG50" s="5"/>
      <c r="ADH50" s="5"/>
      <c r="ADI50" s="5"/>
      <c r="ADJ50" s="5"/>
      <c r="ADK50" s="5"/>
      <c r="ADL50" s="5"/>
      <c r="ADM50" s="5"/>
      <c r="ADN50" s="5"/>
      <c r="ADO50" s="5"/>
      <c r="ADP50" s="5"/>
      <c r="ADQ50" s="5"/>
      <c r="ADR50" s="5"/>
      <c r="ADS50" s="5"/>
      <c r="ADT50" s="5"/>
      <c r="ADU50" s="5"/>
      <c r="ADV50" s="5"/>
      <c r="ADW50" s="5"/>
      <c r="ADX50" s="5"/>
      <c r="ADY50" s="5"/>
      <c r="ADZ50" s="5"/>
      <c r="AEA50" s="5"/>
      <c r="AEB50" s="5"/>
      <c r="AEC50" s="5"/>
      <c r="AED50" s="5"/>
      <c r="AEE50" s="5"/>
      <c r="AEF50" s="5"/>
      <c r="AEG50" s="5"/>
      <c r="AEH50" s="5"/>
      <c r="AEI50" s="5"/>
      <c r="AEJ50" s="5"/>
      <c r="AEK50" s="5"/>
      <c r="AEL50" s="5"/>
      <c r="AEM50" s="5"/>
      <c r="AEN50" s="5"/>
      <c r="AEO50" s="5"/>
      <c r="AEP50" s="5"/>
      <c r="AEQ50" s="5"/>
      <c r="AER50" s="5"/>
      <c r="AES50" s="5"/>
      <c r="AET50" s="5"/>
      <c r="AEU50" s="5"/>
      <c r="AEV50" s="5"/>
      <c r="AEW50" s="5"/>
      <c r="AEX50" s="5"/>
      <c r="AEY50" s="5"/>
      <c r="AEZ50" s="5"/>
      <c r="AFA50" s="5"/>
      <c r="AFB50" s="5"/>
      <c r="AFC50" s="5"/>
      <c r="AFD50" s="5"/>
      <c r="AFE50" s="5"/>
      <c r="AFF50" s="5"/>
      <c r="AFG50" s="5"/>
      <c r="AFH50" s="5"/>
      <c r="AFI50" s="5"/>
      <c r="AFJ50" s="5"/>
      <c r="AFK50" s="5"/>
      <c r="AFL50" s="5"/>
      <c r="AFM50" s="5"/>
      <c r="AFN50" s="5"/>
      <c r="AFO50" s="5"/>
      <c r="AFP50" s="5"/>
      <c r="AFQ50" s="5"/>
      <c r="AFR50" s="5"/>
      <c r="AFS50" s="5"/>
      <c r="AFT50" s="5"/>
      <c r="AFU50" s="5"/>
      <c r="AFV50" s="5"/>
      <c r="AFW50" s="5"/>
      <c r="AFX50" s="5"/>
      <c r="AFY50" s="5"/>
      <c r="AFZ50" s="5"/>
      <c r="AGA50" s="5"/>
      <c r="AGB50" s="5"/>
      <c r="AGC50" s="5"/>
      <c r="AGD50" s="5"/>
      <c r="AGE50" s="5"/>
      <c r="AGF50" s="5"/>
      <c r="AGG50" s="5"/>
      <c r="AGH50" s="5"/>
      <c r="AGI50" s="5"/>
      <c r="AGJ50" s="5"/>
      <c r="AGK50" s="5"/>
      <c r="AGL50" s="5"/>
      <c r="AGM50" s="5"/>
      <c r="AGN50" s="5"/>
      <c r="AGO50" s="5"/>
      <c r="AGP50" s="5"/>
      <c r="AGQ50" s="5"/>
      <c r="AGR50" s="5"/>
      <c r="AGS50" s="5"/>
      <c r="AGT50" s="5"/>
      <c r="AGU50" s="5"/>
      <c r="AGV50" s="5"/>
      <c r="AGW50" s="5"/>
      <c r="AGX50" s="5"/>
      <c r="AGY50" s="5"/>
      <c r="AGZ50" s="5"/>
      <c r="AHA50" s="5"/>
      <c r="AHB50" s="5"/>
      <c r="AHC50" s="5"/>
      <c r="AHD50" s="5"/>
      <c r="AHE50" s="5"/>
      <c r="AHF50" s="5"/>
      <c r="AHG50" s="5"/>
      <c r="AHH50" s="5"/>
      <c r="AHI50" s="5"/>
      <c r="AHJ50" s="5"/>
      <c r="AHK50" s="5"/>
      <c r="AHL50" s="5"/>
      <c r="AHM50" s="5"/>
      <c r="AHN50" s="5"/>
      <c r="AHO50" s="5"/>
      <c r="AHP50" s="5"/>
      <c r="AHQ50" s="5"/>
      <c r="AHR50" s="5"/>
      <c r="AHS50" s="5"/>
      <c r="AHT50" s="5"/>
      <c r="AHU50" s="5"/>
      <c r="AHV50" s="5"/>
      <c r="AHW50" s="5"/>
      <c r="AHX50" s="5"/>
      <c r="AHY50" s="5"/>
      <c r="AHZ50" s="5"/>
      <c r="AIA50" s="5"/>
      <c r="AIB50" s="5"/>
      <c r="AIC50" s="5"/>
      <c r="AID50" s="5"/>
      <c r="AIE50" s="5"/>
      <c r="AIF50" s="5"/>
      <c r="AIG50" s="5"/>
      <c r="AIH50" s="5"/>
      <c r="AII50" s="5"/>
      <c r="AIJ50" s="5"/>
      <c r="AIK50" s="5"/>
      <c r="AIL50" s="5"/>
      <c r="AIM50" s="5"/>
      <c r="AIN50" s="5"/>
      <c r="AIO50" s="5"/>
      <c r="AIP50" s="5"/>
      <c r="AIQ50" s="5"/>
      <c r="AIR50" s="5"/>
      <c r="AIS50" s="5"/>
      <c r="AIT50" s="5"/>
      <c r="AIU50" s="5"/>
      <c r="AIV50" s="5"/>
      <c r="AIW50" s="5"/>
      <c r="AIX50" s="5"/>
      <c r="AIY50" s="5"/>
      <c r="AIZ50" s="5"/>
      <c r="AJA50" s="5"/>
      <c r="AJB50" s="5"/>
      <c r="AJC50" s="5"/>
      <c r="AJD50" s="5"/>
      <c r="AJE50" s="5"/>
      <c r="AJF50" s="5"/>
      <c r="AJG50" s="5"/>
      <c r="AJH50" s="5"/>
      <c r="AJI50" s="5"/>
      <c r="AJJ50" s="5"/>
      <c r="AJK50" s="5"/>
      <c r="AJL50" s="5"/>
      <c r="AJM50" s="5"/>
      <c r="AJN50" s="5"/>
      <c r="AJO50" s="5"/>
      <c r="AJP50" s="5"/>
      <c r="AJQ50" s="5"/>
      <c r="AJR50" s="5"/>
      <c r="AJS50" s="5"/>
      <c r="AJT50" s="5"/>
      <c r="AJU50" s="5"/>
      <c r="AJV50" s="5"/>
      <c r="AJW50" s="5"/>
      <c r="AJX50" s="5"/>
      <c r="AJY50" s="5"/>
      <c r="AJZ50" s="5"/>
      <c r="AKA50" s="5"/>
      <c r="AKB50" s="5"/>
      <c r="AKC50" s="5"/>
      <c r="AKD50" s="5"/>
      <c r="AKE50" s="5"/>
      <c r="AKF50" s="5"/>
      <c r="AKG50" s="5"/>
      <c r="AKH50" s="5"/>
      <c r="AKI50" s="5"/>
      <c r="AKJ50" s="5"/>
      <c r="AKK50" s="5"/>
      <c r="AKL50" s="5"/>
      <c r="AKM50" s="5"/>
      <c r="AKN50" s="5"/>
      <c r="AKO50" s="5"/>
      <c r="AKP50" s="5"/>
      <c r="AKQ50" s="5"/>
      <c r="AKR50" s="5"/>
      <c r="AKS50" s="5"/>
      <c r="AKT50" s="5"/>
      <c r="AKU50" s="5"/>
      <c r="AKV50" s="5"/>
      <c r="AKW50" s="5"/>
      <c r="AKX50" s="5"/>
      <c r="AKY50" s="5"/>
      <c r="AKZ50" s="5"/>
      <c r="ALA50" s="5"/>
      <c r="ALB50" s="5"/>
      <c r="ALC50" s="5"/>
      <c r="ALD50" s="5"/>
      <c r="ALE50" s="5"/>
      <c r="ALF50" s="5"/>
      <c r="ALG50" s="5"/>
      <c r="ALH50" s="5"/>
      <c r="ALI50" s="5"/>
      <c r="ALJ50" s="5"/>
      <c r="ALK50" s="5"/>
      <c r="ALL50" s="5"/>
      <c r="ALM50" s="5"/>
      <c r="ALN50" s="5"/>
      <c r="ALO50" s="5"/>
      <c r="ALP50" s="5"/>
      <c r="ALQ50" s="5"/>
      <c r="ALR50" s="5"/>
      <c r="ALS50" s="5"/>
      <c r="ALT50" s="5"/>
      <c r="ALU50" s="5"/>
      <c r="ALV50" s="5"/>
      <c r="ALW50" s="5"/>
      <c r="ALX50" s="5"/>
      <c r="ALY50" s="5"/>
      <c r="ALZ50" s="5"/>
      <c r="AMA50" s="5"/>
      <c r="AMB50" s="5"/>
      <c r="AMC50" s="5"/>
      <c r="AMD50" s="5"/>
      <c r="AME50" s="5"/>
      <c r="AMF50" s="5"/>
      <c r="AMG50" s="5"/>
      <c r="AMH50" s="5"/>
      <c r="AMI50" s="5"/>
      <c r="AMJ50" s="5"/>
    </row>
    <row r="51" spans="1:1024" ht="76.5">
      <c r="A51" s="59" t="s">
        <v>33</v>
      </c>
      <c r="B51" s="188" t="s">
        <v>146</v>
      </c>
      <c r="C51" s="2" t="s">
        <v>4</v>
      </c>
      <c r="D51" s="42">
        <v>73.2</v>
      </c>
      <c r="E51" s="30"/>
      <c r="F51" s="42">
        <f>D51*E51</f>
        <v>0</v>
      </c>
    </row>
    <row r="52" spans="1:1024" s="123" customFormat="1" ht="16.5">
      <c r="A52" s="122"/>
      <c r="B52" s="182"/>
      <c r="C52" s="2"/>
      <c r="D52" s="42"/>
      <c r="E52" s="30"/>
      <c r="F52" s="42"/>
      <c r="G52" s="133"/>
      <c r="H52" s="13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5"/>
      <c r="NI52" s="5"/>
      <c r="NJ52" s="5"/>
      <c r="NK52" s="5"/>
      <c r="NL52" s="5"/>
      <c r="NM52" s="5"/>
      <c r="NN52" s="5"/>
      <c r="NO52" s="5"/>
      <c r="NP52" s="5"/>
      <c r="NQ52" s="5"/>
      <c r="NR52" s="5"/>
      <c r="NS52" s="5"/>
      <c r="NT52" s="5"/>
      <c r="NU52" s="5"/>
      <c r="NV52" s="5"/>
      <c r="NW52" s="5"/>
      <c r="NX52" s="5"/>
      <c r="NY52" s="5"/>
      <c r="NZ52" s="5"/>
      <c r="OA52" s="5"/>
      <c r="OB52" s="5"/>
      <c r="OC52" s="5"/>
      <c r="OD52" s="5"/>
      <c r="OE52" s="5"/>
      <c r="OF52" s="5"/>
      <c r="OG52" s="5"/>
      <c r="OH52" s="5"/>
      <c r="OI52" s="5"/>
      <c r="OJ52" s="5"/>
      <c r="OK52" s="5"/>
      <c r="OL52" s="5"/>
      <c r="OM52" s="5"/>
      <c r="ON52" s="5"/>
      <c r="OO52" s="5"/>
      <c r="OP52" s="5"/>
      <c r="OQ52" s="5"/>
      <c r="OR52" s="5"/>
      <c r="OS52" s="5"/>
      <c r="OT52" s="5"/>
      <c r="OU52" s="5"/>
      <c r="OV52" s="5"/>
      <c r="OW52" s="5"/>
      <c r="OX52" s="5"/>
      <c r="OY52" s="5"/>
      <c r="OZ52" s="5"/>
      <c r="PA52" s="5"/>
      <c r="PB52" s="5"/>
      <c r="PC52" s="5"/>
      <c r="PD52" s="5"/>
      <c r="PE52" s="5"/>
      <c r="PF52" s="5"/>
      <c r="PG52" s="5"/>
      <c r="PH52" s="5"/>
      <c r="PI52" s="5"/>
      <c r="PJ52" s="5"/>
      <c r="PK52" s="5"/>
      <c r="PL52" s="5"/>
      <c r="PM52" s="5"/>
      <c r="PN52" s="5"/>
      <c r="PO52" s="5"/>
      <c r="PP52" s="5"/>
      <c r="PQ52" s="5"/>
      <c r="PR52" s="5"/>
      <c r="PS52" s="5"/>
      <c r="PT52" s="5"/>
      <c r="PU52" s="5"/>
      <c r="PV52" s="5"/>
      <c r="PW52" s="5"/>
      <c r="PX52" s="5"/>
      <c r="PY52" s="5"/>
      <c r="PZ52" s="5"/>
      <c r="QA52" s="5"/>
      <c r="QB52" s="5"/>
      <c r="QC52" s="5"/>
      <c r="QD52" s="5"/>
      <c r="QE52" s="5"/>
      <c r="QF52" s="5"/>
      <c r="QG52" s="5"/>
      <c r="QH52" s="5"/>
      <c r="QI52" s="5"/>
      <c r="QJ52" s="5"/>
      <c r="QK52" s="5"/>
      <c r="QL52" s="5"/>
      <c r="QM52" s="5"/>
      <c r="QN52" s="5"/>
      <c r="QO52" s="5"/>
      <c r="QP52" s="5"/>
      <c r="QQ52" s="5"/>
      <c r="QR52" s="5"/>
      <c r="QS52" s="5"/>
      <c r="QT52" s="5"/>
      <c r="QU52" s="5"/>
      <c r="QV52" s="5"/>
      <c r="QW52" s="5"/>
      <c r="QX52" s="5"/>
      <c r="QY52" s="5"/>
      <c r="QZ52" s="5"/>
      <c r="RA52" s="5"/>
      <c r="RB52" s="5"/>
      <c r="RC52" s="5"/>
      <c r="RD52" s="5"/>
      <c r="RE52" s="5"/>
      <c r="RF52" s="5"/>
      <c r="RG52" s="5"/>
      <c r="RH52" s="5"/>
      <c r="RI52" s="5"/>
      <c r="RJ52" s="5"/>
      <c r="RK52" s="5"/>
      <c r="RL52" s="5"/>
      <c r="RM52" s="5"/>
      <c r="RN52" s="5"/>
      <c r="RO52" s="5"/>
      <c r="RP52" s="5"/>
      <c r="RQ52" s="5"/>
      <c r="RR52" s="5"/>
      <c r="RS52" s="5"/>
      <c r="RT52" s="5"/>
      <c r="RU52" s="5"/>
      <c r="RV52" s="5"/>
      <c r="RW52" s="5"/>
      <c r="RX52" s="5"/>
      <c r="RY52" s="5"/>
      <c r="RZ52" s="5"/>
      <c r="SA52" s="5"/>
      <c r="SB52" s="5"/>
      <c r="SC52" s="5"/>
      <c r="SD52" s="5"/>
      <c r="SE52" s="5"/>
      <c r="SF52" s="5"/>
      <c r="SG52" s="5"/>
      <c r="SH52" s="5"/>
      <c r="SI52" s="5"/>
      <c r="SJ52" s="5"/>
      <c r="SK52" s="5"/>
      <c r="SL52" s="5"/>
      <c r="SM52" s="5"/>
      <c r="SN52" s="5"/>
      <c r="SO52" s="5"/>
      <c r="SP52" s="5"/>
      <c r="SQ52" s="5"/>
      <c r="SR52" s="5"/>
      <c r="SS52" s="5"/>
      <c r="ST52" s="5"/>
      <c r="SU52" s="5"/>
      <c r="SV52" s="5"/>
      <c r="SW52" s="5"/>
      <c r="SX52" s="5"/>
      <c r="SY52" s="5"/>
      <c r="SZ52" s="5"/>
      <c r="TA52" s="5"/>
      <c r="TB52" s="5"/>
      <c r="TC52" s="5"/>
      <c r="TD52" s="5"/>
      <c r="TE52" s="5"/>
      <c r="TF52" s="5"/>
      <c r="TG52" s="5"/>
      <c r="TH52" s="5"/>
      <c r="TI52" s="5"/>
      <c r="TJ52" s="5"/>
      <c r="TK52" s="5"/>
      <c r="TL52" s="5"/>
      <c r="TM52" s="5"/>
      <c r="TN52" s="5"/>
      <c r="TO52" s="5"/>
      <c r="TP52" s="5"/>
      <c r="TQ52" s="5"/>
      <c r="TR52" s="5"/>
      <c r="TS52" s="5"/>
      <c r="TT52" s="5"/>
      <c r="TU52" s="5"/>
      <c r="TV52" s="5"/>
      <c r="TW52" s="5"/>
      <c r="TX52" s="5"/>
      <c r="TY52" s="5"/>
      <c r="TZ52" s="5"/>
      <c r="UA52" s="5"/>
      <c r="UB52" s="5"/>
      <c r="UC52" s="5"/>
      <c r="UD52" s="5"/>
      <c r="UE52" s="5"/>
      <c r="UF52" s="5"/>
      <c r="UG52" s="5"/>
      <c r="UH52" s="5"/>
      <c r="UI52" s="5"/>
      <c r="UJ52" s="5"/>
      <c r="UK52" s="5"/>
      <c r="UL52" s="5"/>
      <c r="UM52" s="5"/>
      <c r="UN52" s="5"/>
      <c r="UO52" s="5"/>
      <c r="UP52" s="5"/>
      <c r="UQ52" s="5"/>
      <c r="UR52" s="5"/>
      <c r="US52" s="5"/>
      <c r="UT52" s="5"/>
      <c r="UU52" s="5"/>
      <c r="UV52" s="5"/>
      <c r="UW52" s="5"/>
      <c r="UX52" s="5"/>
      <c r="UY52" s="5"/>
      <c r="UZ52" s="5"/>
      <c r="VA52" s="5"/>
      <c r="VB52" s="5"/>
      <c r="VC52" s="5"/>
      <c r="VD52" s="5"/>
      <c r="VE52" s="5"/>
      <c r="VF52" s="5"/>
      <c r="VG52" s="5"/>
      <c r="VH52" s="5"/>
      <c r="VI52" s="5"/>
      <c r="VJ52" s="5"/>
      <c r="VK52" s="5"/>
      <c r="VL52" s="5"/>
      <c r="VM52" s="5"/>
      <c r="VN52" s="5"/>
      <c r="VO52" s="5"/>
      <c r="VP52" s="5"/>
      <c r="VQ52" s="5"/>
      <c r="VR52" s="5"/>
      <c r="VS52" s="5"/>
      <c r="VT52" s="5"/>
      <c r="VU52" s="5"/>
      <c r="VV52" s="5"/>
      <c r="VW52" s="5"/>
      <c r="VX52" s="5"/>
      <c r="VY52" s="5"/>
      <c r="VZ52" s="5"/>
      <c r="WA52" s="5"/>
      <c r="WB52" s="5"/>
      <c r="WC52" s="5"/>
      <c r="WD52" s="5"/>
      <c r="WE52" s="5"/>
      <c r="WF52" s="5"/>
      <c r="WG52" s="5"/>
      <c r="WH52" s="5"/>
      <c r="WI52" s="5"/>
      <c r="WJ52" s="5"/>
      <c r="WK52" s="5"/>
      <c r="WL52" s="5"/>
      <c r="WM52" s="5"/>
      <c r="WN52" s="5"/>
      <c r="WO52" s="5"/>
      <c r="WP52" s="5"/>
      <c r="WQ52" s="5"/>
      <c r="WR52" s="5"/>
      <c r="WS52" s="5"/>
      <c r="WT52" s="5"/>
      <c r="WU52" s="5"/>
      <c r="WV52" s="5"/>
      <c r="WW52" s="5"/>
      <c r="WX52" s="5"/>
      <c r="WY52" s="5"/>
      <c r="WZ52" s="5"/>
      <c r="XA52" s="5"/>
      <c r="XB52" s="5"/>
      <c r="XC52" s="5"/>
      <c r="XD52" s="5"/>
      <c r="XE52" s="5"/>
      <c r="XF52" s="5"/>
      <c r="XG52" s="5"/>
      <c r="XH52" s="5"/>
      <c r="XI52" s="5"/>
      <c r="XJ52" s="5"/>
      <c r="XK52" s="5"/>
      <c r="XL52" s="5"/>
      <c r="XM52" s="5"/>
      <c r="XN52" s="5"/>
      <c r="XO52" s="5"/>
      <c r="XP52" s="5"/>
      <c r="XQ52" s="5"/>
      <c r="XR52" s="5"/>
      <c r="XS52" s="5"/>
      <c r="XT52" s="5"/>
      <c r="XU52" s="5"/>
      <c r="XV52" s="5"/>
      <c r="XW52" s="5"/>
      <c r="XX52" s="5"/>
      <c r="XY52" s="5"/>
      <c r="XZ52" s="5"/>
      <c r="YA52" s="5"/>
      <c r="YB52" s="5"/>
      <c r="YC52" s="5"/>
      <c r="YD52" s="5"/>
      <c r="YE52" s="5"/>
      <c r="YF52" s="5"/>
      <c r="YG52" s="5"/>
      <c r="YH52" s="5"/>
      <c r="YI52" s="5"/>
      <c r="YJ52" s="5"/>
      <c r="YK52" s="5"/>
      <c r="YL52" s="5"/>
      <c r="YM52" s="5"/>
      <c r="YN52" s="5"/>
      <c r="YO52" s="5"/>
      <c r="YP52" s="5"/>
      <c r="YQ52" s="5"/>
      <c r="YR52" s="5"/>
      <c r="YS52" s="5"/>
      <c r="YT52" s="5"/>
      <c r="YU52" s="5"/>
      <c r="YV52" s="5"/>
      <c r="YW52" s="5"/>
      <c r="YX52" s="5"/>
      <c r="YY52" s="5"/>
      <c r="YZ52" s="5"/>
      <c r="ZA52" s="5"/>
      <c r="ZB52" s="5"/>
      <c r="ZC52" s="5"/>
      <c r="ZD52" s="5"/>
      <c r="ZE52" s="5"/>
      <c r="ZF52" s="5"/>
      <c r="ZG52" s="5"/>
      <c r="ZH52" s="5"/>
      <c r="ZI52" s="5"/>
      <c r="ZJ52" s="5"/>
      <c r="ZK52" s="5"/>
      <c r="ZL52" s="5"/>
      <c r="ZM52" s="5"/>
      <c r="ZN52" s="5"/>
      <c r="ZO52" s="5"/>
      <c r="ZP52" s="5"/>
      <c r="ZQ52" s="5"/>
      <c r="ZR52" s="5"/>
      <c r="ZS52" s="5"/>
      <c r="ZT52" s="5"/>
      <c r="ZU52" s="5"/>
      <c r="ZV52" s="5"/>
      <c r="ZW52" s="5"/>
      <c r="ZX52" s="5"/>
      <c r="ZY52" s="5"/>
      <c r="ZZ52" s="5"/>
      <c r="AAA52" s="5"/>
      <c r="AAB52" s="5"/>
      <c r="AAC52" s="5"/>
      <c r="AAD52" s="5"/>
      <c r="AAE52" s="5"/>
      <c r="AAF52" s="5"/>
      <c r="AAG52" s="5"/>
      <c r="AAH52" s="5"/>
      <c r="AAI52" s="5"/>
      <c r="AAJ52" s="5"/>
      <c r="AAK52" s="5"/>
      <c r="AAL52" s="5"/>
      <c r="AAM52" s="5"/>
      <c r="AAN52" s="5"/>
      <c r="AAO52" s="5"/>
      <c r="AAP52" s="5"/>
      <c r="AAQ52" s="5"/>
      <c r="AAR52" s="5"/>
      <c r="AAS52" s="5"/>
      <c r="AAT52" s="5"/>
      <c r="AAU52" s="5"/>
      <c r="AAV52" s="5"/>
      <c r="AAW52" s="5"/>
      <c r="AAX52" s="5"/>
      <c r="AAY52" s="5"/>
      <c r="AAZ52" s="5"/>
      <c r="ABA52" s="5"/>
      <c r="ABB52" s="5"/>
      <c r="ABC52" s="5"/>
      <c r="ABD52" s="5"/>
      <c r="ABE52" s="5"/>
      <c r="ABF52" s="5"/>
      <c r="ABG52" s="5"/>
      <c r="ABH52" s="5"/>
      <c r="ABI52" s="5"/>
      <c r="ABJ52" s="5"/>
      <c r="ABK52" s="5"/>
      <c r="ABL52" s="5"/>
      <c r="ABM52" s="5"/>
      <c r="ABN52" s="5"/>
      <c r="ABO52" s="5"/>
      <c r="ABP52" s="5"/>
      <c r="ABQ52" s="5"/>
      <c r="ABR52" s="5"/>
      <c r="ABS52" s="5"/>
      <c r="ABT52" s="5"/>
      <c r="ABU52" s="5"/>
      <c r="ABV52" s="5"/>
      <c r="ABW52" s="5"/>
      <c r="ABX52" s="5"/>
      <c r="ABY52" s="5"/>
      <c r="ABZ52" s="5"/>
      <c r="ACA52" s="5"/>
      <c r="ACB52" s="5"/>
      <c r="ACC52" s="5"/>
      <c r="ACD52" s="5"/>
      <c r="ACE52" s="5"/>
      <c r="ACF52" s="5"/>
      <c r="ACG52" s="5"/>
      <c r="ACH52" s="5"/>
      <c r="ACI52" s="5"/>
      <c r="ACJ52" s="5"/>
      <c r="ACK52" s="5"/>
      <c r="ACL52" s="5"/>
      <c r="ACM52" s="5"/>
      <c r="ACN52" s="5"/>
      <c r="ACO52" s="5"/>
      <c r="ACP52" s="5"/>
      <c r="ACQ52" s="5"/>
      <c r="ACR52" s="5"/>
      <c r="ACS52" s="5"/>
      <c r="ACT52" s="5"/>
      <c r="ACU52" s="5"/>
      <c r="ACV52" s="5"/>
      <c r="ACW52" s="5"/>
      <c r="ACX52" s="5"/>
      <c r="ACY52" s="5"/>
      <c r="ACZ52" s="5"/>
      <c r="ADA52" s="5"/>
      <c r="ADB52" s="5"/>
      <c r="ADC52" s="5"/>
      <c r="ADD52" s="5"/>
      <c r="ADE52" s="5"/>
      <c r="ADF52" s="5"/>
      <c r="ADG52" s="5"/>
      <c r="ADH52" s="5"/>
      <c r="ADI52" s="5"/>
      <c r="ADJ52" s="5"/>
      <c r="ADK52" s="5"/>
      <c r="ADL52" s="5"/>
      <c r="ADM52" s="5"/>
      <c r="ADN52" s="5"/>
      <c r="ADO52" s="5"/>
      <c r="ADP52" s="5"/>
      <c r="ADQ52" s="5"/>
      <c r="ADR52" s="5"/>
      <c r="ADS52" s="5"/>
      <c r="ADT52" s="5"/>
      <c r="ADU52" s="5"/>
      <c r="ADV52" s="5"/>
      <c r="ADW52" s="5"/>
      <c r="ADX52" s="5"/>
      <c r="ADY52" s="5"/>
      <c r="ADZ52" s="5"/>
      <c r="AEA52" s="5"/>
      <c r="AEB52" s="5"/>
      <c r="AEC52" s="5"/>
      <c r="AED52" s="5"/>
      <c r="AEE52" s="5"/>
      <c r="AEF52" s="5"/>
      <c r="AEG52" s="5"/>
      <c r="AEH52" s="5"/>
      <c r="AEI52" s="5"/>
      <c r="AEJ52" s="5"/>
      <c r="AEK52" s="5"/>
      <c r="AEL52" s="5"/>
      <c r="AEM52" s="5"/>
      <c r="AEN52" s="5"/>
      <c r="AEO52" s="5"/>
      <c r="AEP52" s="5"/>
      <c r="AEQ52" s="5"/>
      <c r="AER52" s="5"/>
      <c r="AES52" s="5"/>
      <c r="AET52" s="5"/>
      <c r="AEU52" s="5"/>
      <c r="AEV52" s="5"/>
      <c r="AEW52" s="5"/>
      <c r="AEX52" s="5"/>
      <c r="AEY52" s="5"/>
      <c r="AEZ52" s="5"/>
      <c r="AFA52" s="5"/>
      <c r="AFB52" s="5"/>
      <c r="AFC52" s="5"/>
      <c r="AFD52" s="5"/>
      <c r="AFE52" s="5"/>
      <c r="AFF52" s="5"/>
      <c r="AFG52" s="5"/>
      <c r="AFH52" s="5"/>
      <c r="AFI52" s="5"/>
      <c r="AFJ52" s="5"/>
      <c r="AFK52" s="5"/>
      <c r="AFL52" s="5"/>
      <c r="AFM52" s="5"/>
      <c r="AFN52" s="5"/>
      <c r="AFO52" s="5"/>
      <c r="AFP52" s="5"/>
      <c r="AFQ52" s="5"/>
      <c r="AFR52" s="5"/>
      <c r="AFS52" s="5"/>
      <c r="AFT52" s="5"/>
      <c r="AFU52" s="5"/>
      <c r="AFV52" s="5"/>
      <c r="AFW52" s="5"/>
      <c r="AFX52" s="5"/>
      <c r="AFY52" s="5"/>
      <c r="AFZ52" s="5"/>
      <c r="AGA52" s="5"/>
      <c r="AGB52" s="5"/>
      <c r="AGC52" s="5"/>
      <c r="AGD52" s="5"/>
      <c r="AGE52" s="5"/>
      <c r="AGF52" s="5"/>
      <c r="AGG52" s="5"/>
      <c r="AGH52" s="5"/>
      <c r="AGI52" s="5"/>
      <c r="AGJ52" s="5"/>
      <c r="AGK52" s="5"/>
      <c r="AGL52" s="5"/>
      <c r="AGM52" s="5"/>
      <c r="AGN52" s="5"/>
      <c r="AGO52" s="5"/>
      <c r="AGP52" s="5"/>
      <c r="AGQ52" s="5"/>
      <c r="AGR52" s="5"/>
      <c r="AGS52" s="5"/>
      <c r="AGT52" s="5"/>
      <c r="AGU52" s="5"/>
      <c r="AGV52" s="5"/>
      <c r="AGW52" s="5"/>
      <c r="AGX52" s="5"/>
      <c r="AGY52" s="5"/>
      <c r="AGZ52" s="5"/>
      <c r="AHA52" s="5"/>
      <c r="AHB52" s="5"/>
      <c r="AHC52" s="5"/>
      <c r="AHD52" s="5"/>
      <c r="AHE52" s="5"/>
      <c r="AHF52" s="5"/>
      <c r="AHG52" s="5"/>
      <c r="AHH52" s="5"/>
      <c r="AHI52" s="5"/>
      <c r="AHJ52" s="5"/>
      <c r="AHK52" s="5"/>
      <c r="AHL52" s="5"/>
      <c r="AHM52" s="5"/>
      <c r="AHN52" s="5"/>
      <c r="AHO52" s="5"/>
      <c r="AHP52" s="5"/>
      <c r="AHQ52" s="5"/>
      <c r="AHR52" s="5"/>
      <c r="AHS52" s="5"/>
      <c r="AHT52" s="5"/>
      <c r="AHU52" s="5"/>
      <c r="AHV52" s="5"/>
      <c r="AHW52" s="5"/>
      <c r="AHX52" s="5"/>
      <c r="AHY52" s="5"/>
      <c r="AHZ52" s="5"/>
      <c r="AIA52" s="5"/>
      <c r="AIB52" s="5"/>
      <c r="AIC52" s="5"/>
      <c r="AID52" s="5"/>
      <c r="AIE52" s="5"/>
      <c r="AIF52" s="5"/>
      <c r="AIG52" s="5"/>
      <c r="AIH52" s="5"/>
      <c r="AII52" s="5"/>
      <c r="AIJ52" s="5"/>
      <c r="AIK52" s="5"/>
      <c r="AIL52" s="5"/>
      <c r="AIM52" s="5"/>
      <c r="AIN52" s="5"/>
      <c r="AIO52" s="5"/>
      <c r="AIP52" s="5"/>
      <c r="AIQ52" s="5"/>
      <c r="AIR52" s="5"/>
      <c r="AIS52" s="5"/>
      <c r="AIT52" s="5"/>
      <c r="AIU52" s="5"/>
      <c r="AIV52" s="5"/>
      <c r="AIW52" s="5"/>
      <c r="AIX52" s="5"/>
      <c r="AIY52" s="5"/>
      <c r="AIZ52" s="5"/>
      <c r="AJA52" s="5"/>
      <c r="AJB52" s="5"/>
      <c r="AJC52" s="5"/>
      <c r="AJD52" s="5"/>
      <c r="AJE52" s="5"/>
      <c r="AJF52" s="5"/>
      <c r="AJG52" s="5"/>
      <c r="AJH52" s="5"/>
      <c r="AJI52" s="5"/>
      <c r="AJJ52" s="5"/>
      <c r="AJK52" s="5"/>
      <c r="AJL52" s="5"/>
      <c r="AJM52" s="5"/>
      <c r="AJN52" s="5"/>
      <c r="AJO52" s="5"/>
      <c r="AJP52" s="5"/>
      <c r="AJQ52" s="5"/>
      <c r="AJR52" s="5"/>
      <c r="AJS52" s="5"/>
      <c r="AJT52" s="5"/>
      <c r="AJU52" s="5"/>
      <c r="AJV52" s="5"/>
      <c r="AJW52" s="5"/>
      <c r="AJX52" s="5"/>
      <c r="AJY52" s="5"/>
      <c r="AJZ52" s="5"/>
      <c r="AKA52" s="5"/>
      <c r="AKB52" s="5"/>
      <c r="AKC52" s="5"/>
      <c r="AKD52" s="5"/>
      <c r="AKE52" s="5"/>
      <c r="AKF52" s="5"/>
      <c r="AKG52" s="5"/>
      <c r="AKH52" s="5"/>
      <c r="AKI52" s="5"/>
      <c r="AKJ52" s="5"/>
      <c r="AKK52" s="5"/>
      <c r="AKL52" s="5"/>
      <c r="AKM52" s="5"/>
      <c r="AKN52" s="5"/>
      <c r="AKO52" s="5"/>
      <c r="AKP52" s="5"/>
      <c r="AKQ52" s="5"/>
      <c r="AKR52" s="5"/>
      <c r="AKS52" s="5"/>
      <c r="AKT52" s="5"/>
      <c r="AKU52" s="5"/>
      <c r="AKV52" s="5"/>
      <c r="AKW52" s="5"/>
      <c r="AKX52" s="5"/>
      <c r="AKY52" s="5"/>
      <c r="AKZ52" s="5"/>
      <c r="ALA52" s="5"/>
      <c r="ALB52" s="5"/>
      <c r="ALC52" s="5"/>
      <c r="ALD52" s="5"/>
      <c r="ALE52" s="5"/>
      <c r="ALF52" s="5"/>
      <c r="ALG52" s="5"/>
      <c r="ALH52" s="5"/>
      <c r="ALI52" s="5"/>
      <c r="ALJ52" s="5"/>
      <c r="ALK52" s="5"/>
      <c r="ALL52" s="5"/>
      <c r="ALM52" s="5"/>
      <c r="ALN52" s="5"/>
      <c r="ALO52" s="5"/>
      <c r="ALP52" s="5"/>
      <c r="ALQ52" s="5"/>
      <c r="ALR52" s="5"/>
      <c r="ALS52" s="5"/>
      <c r="ALT52" s="5"/>
      <c r="ALU52" s="5"/>
      <c r="ALV52" s="5"/>
      <c r="ALW52" s="5"/>
      <c r="ALX52" s="5"/>
      <c r="ALY52" s="5"/>
      <c r="ALZ52" s="5"/>
      <c r="AMA52" s="5"/>
      <c r="AMB52" s="5"/>
      <c r="AMC52" s="5"/>
      <c r="AMD52" s="5"/>
      <c r="AME52" s="5"/>
      <c r="AMF52" s="5"/>
      <c r="AMG52" s="5"/>
      <c r="AMH52" s="5"/>
      <c r="AMI52" s="5"/>
      <c r="AMJ52" s="5"/>
    </row>
    <row r="53" spans="1:1024" ht="53.25" customHeight="1">
      <c r="A53" s="59" t="s">
        <v>34</v>
      </c>
      <c r="B53" s="188" t="s">
        <v>147</v>
      </c>
      <c r="C53" s="2" t="s">
        <v>4</v>
      </c>
      <c r="D53" s="42">
        <v>73.2</v>
      </c>
      <c r="E53" s="30"/>
      <c r="F53" s="42">
        <f>D53*E53</f>
        <v>0</v>
      </c>
    </row>
    <row r="54" spans="1:1024" s="123" customFormat="1" ht="16.5">
      <c r="A54" s="122"/>
      <c r="B54" s="182"/>
      <c r="C54" s="2"/>
      <c r="D54" s="42"/>
      <c r="E54" s="30"/>
      <c r="F54" s="42"/>
      <c r="G54" s="133"/>
      <c r="H54" s="13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5"/>
      <c r="NC54" s="5"/>
      <c r="ND54" s="5"/>
      <c r="NE54" s="5"/>
      <c r="NF54" s="5"/>
      <c r="NG54" s="5"/>
      <c r="NH54" s="5"/>
      <c r="NI54" s="5"/>
      <c r="NJ54" s="5"/>
      <c r="NK54" s="5"/>
      <c r="NL54" s="5"/>
      <c r="NM54" s="5"/>
      <c r="NN54" s="5"/>
      <c r="NO54" s="5"/>
      <c r="NP54" s="5"/>
      <c r="NQ54" s="5"/>
      <c r="NR54" s="5"/>
      <c r="NS54" s="5"/>
      <c r="NT54" s="5"/>
      <c r="NU54" s="5"/>
      <c r="NV54" s="5"/>
      <c r="NW54" s="5"/>
      <c r="NX54" s="5"/>
      <c r="NY54" s="5"/>
      <c r="NZ54" s="5"/>
      <c r="OA54" s="5"/>
      <c r="OB54" s="5"/>
      <c r="OC54" s="5"/>
      <c r="OD54" s="5"/>
      <c r="OE54" s="5"/>
      <c r="OF54" s="5"/>
      <c r="OG54" s="5"/>
      <c r="OH54" s="5"/>
      <c r="OI54" s="5"/>
      <c r="OJ54" s="5"/>
      <c r="OK54" s="5"/>
      <c r="OL54" s="5"/>
      <c r="OM54" s="5"/>
      <c r="ON54" s="5"/>
      <c r="OO54" s="5"/>
      <c r="OP54" s="5"/>
      <c r="OQ54" s="5"/>
      <c r="OR54" s="5"/>
      <c r="OS54" s="5"/>
      <c r="OT54" s="5"/>
      <c r="OU54" s="5"/>
      <c r="OV54" s="5"/>
      <c r="OW54" s="5"/>
      <c r="OX54" s="5"/>
      <c r="OY54" s="5"/>
      <c r="OZ54" s="5"/>
      <c r="PA54" s="5"/>
      <c r="PB54" s="5"/>
      <c r="PC54" s="5"/>
      <c r="PD54" s="5"/>
      <c r="PE54" s="5"/>
      <c r="PF54" s="5"/>
      <c r="PG54" s="5"/>
      <c r="PH54" s="5"/>
      <c r="PI54" s="5"/>
      <c r="PJ54" s="5"/>
      <c r="PK54" s="5"/>
      <c r="PL54" s="5"/>
      <c r="PM54" s="5"/>
      <c r="PN54" s="5"/>
      <c r="PO54" s="5"/>
      <c r="PP54" s="5"/>
      <c r="PQ54" s="5"/>
      <c r="PR54" s="5"/>
      <c r="PS54" s="5"/>
      <c r="PT54" s="5"/>
      <c r="PU54" s="5"/>
      <c r="PV54" s="5"/>
      <c r="PW54" s="5"/>
      <c r="PX54" s="5"/>
      <c r="PY54" s="5"/>
      <c r="PZ54" s="5"/>
      <c r="QA54" s="5"/>
      <c r="QB54" s="5"/>
      <c r="QC54" s="5"/>
      <c r="QD54" s="5"/>
      <c r="QE54" s="5"/>
      <c r="QF54" s="5"/>
      <c r="QG54" s="5"/>
      <c r="QH54" s="5"/>
      <c r="QI54" s="5"/>
      <c r="QJ54" s="5"/>
      <c r="QK54" s="5"/>
      <c r="QL54" s="5"/>
      <c r="QM54" s="5"/>
      <c r="QN54" s="5"/>
      <c r="QO54" s="5"/>
      <c r="QP54" s="5"/>
      <c r="QQ54" s="5"/>
      <c r="QR54" s="5"/>
      <c r="QS54" s="5"/>
      <c r="QT54" s="5"/>
      <c r="QU54" s="5"/>
      <c r="QV54" s="5"/>
      <c r="QW54" s="5"/>
      <c r="QX54" s="5"/>
      <c r="QY54" s="5"/>
      <c r="QZ54" s="5"/>
      <c r="RA54" s="5"/>
      <c r="RB54" s="5"/>
      <c r="RC54" s="5"/>
      <c r="RD54" s="5"/>
      <c r="RE54" s="5"/>
      <c r="RF54" s="5"/>
      <c r="RG54" s="5"/>
      <c r="RH54" s="5"/>
      <c r="RI54" s="5"/>
      <c r="RJ54" s="5"/>
      <c r="RK54" s="5"/>
      <c r="RL54" s="5"/>
      <c r="RM54" s="5"/>
      <c r="RN54" s="5"/>
      <c r="RO54" s="5"/>
      <c r="RP54" s="5"/>
      <c r="RQ54" s="5"/>
      <c r="RR54" s="5"/>
      <c r="RS54" s="5"/>
      <c r="RT54" s="5"/>
      <c r="RU54" s="5"/>
      <c r="RV54" s="5"/>
      <c r="RW54" s="5"/>
      <c r="RX54" s="5"/>
      <c r="RY54" s="5"/>
      <c r="RZ54" s="5"/>
      <c r="SA54" s="5"/>
      <c r="SB54" s="5"/>
      <c r="SC54" s="5"/>
      <c r="SD54" s="5"/>
      <c r="SE54" s="5"/>
      <c r="SF54" s="5"/>
      <c r="SG54" s="5"/>
      <c r="SH54" s="5"/>
      <c r="SI54" s="5"/>
      <c r="SJ54" s="5"/>
      <c r="SK54" s="5"/>
      <c r="SL54" s="5"/>
      <c r="SM54" s="5"/>
      <c r="SN54" s="5"/>
      <c r="SO54" s="5"/>
      <c r="SP54" s="5"/>
      <c r="SQ54" s="5"/>
      <c r="SR54" s="5"/>
      <c r="SS54" s="5"/>
      <c r="ST54" s="5"/>
      <c r="SU54" s="5"/>
      <c r="SV54" s="5"/>
      <c r="SW54" s="5"/>
      <c r="SX54" s="5"/>
      <c r="SY54" s="5"/>
      <c r="SZ54" s="5"/>
      <c r="TA54" s="5"/>
      <c r="TB54" s="5"/>
      <c r="TC54" s="5"/>
      <c r="TD54" s="5"/>
      <c r="TE54" s="5"/>
      <c r="TF54" s="5"/>
      <c r="TG54" s="5"/>
      <c r="TH54" s="5"/>
      <c r="TI54" s="5"/>
      <c r="TJ54" s="5"/>
      <c r="TK54" s="5"/>
      <c r="TL54" s="5"/>
      <c r="TM54" s="5"/>
      <c r="TN54" s="5"/>
      <c r="TO54" s="5"/>
      <c r="TP54" s="5"/>
      <c r="TQ54" s="5"/>
      <c r="TR54" s="5"/>
      <c r="TS54" s="5"/>
      <c r="TT54" s="5"/>
      <c r="TU54" s="5"/>
      <c r="TV54" s="5"/>
      <c r="TW54" s="5"/>
      <c r="TX54" s="5"/>
      <c r="TY54" s="5"/>
      <c r="TZ54" s="5"/>
      <c r="UA54" s="5"/>
      <c r="UB54" s="5"/>
      <c r="UC54" s="5"/>
      <c r="UD54" s="5"/>
      <c r="UE54" s="5"/>
      <c r="UF54" s="5"/>
      <c r="UG54" s="5"/>
      <c r="UH54" s="5"/>
      <c r="UI54" s="5"/>
      <c r="UJ54" s="5"/>
      <c r="UK54" s="5"/>
      <c r="UL54" s="5"/>
      <c r="UM54" s="5"/>
      <c r="UN54" s="5"/>
      <c r="UO54" s="5"/>
      <c r="UP54" s="5"/>
      <c r="UQ54" s="5"/>
      <c r="UR54" s="5"/>
      <c r="US54" s="5"/>
      <c r="UT54" s="5"/>
      <c r="UU54" s="5"/>
      <c r="UV54" s="5"/>
      <c r="UW54" s="5"/>
      <c r="UX54" s="5"/>
      <c r="UY54" s="5"/>
      <c r="UZ54" s="5"/>
      <c r="VA54" s="5"/>
      <c r="VB54" s="5"/>
      <c r="VC54" s="5"/>
      <c r="VD54" s="5"/>
      <c r="VE54" s="5"/>
      <c r="VF54" s="5"/>
      <c r="VG54" s="5"/>
      <c r="VH54" s="5"/>
      <c r="VI54" s="5"/>
      <c r="VJ54" s="5"/>
      <c r="VK54" s="5"/>
      <c r="VL54" s="5"/>
      <c r="VM54" s="5"/>
      <c r="VN54" s="5"/>
      <c r="VO54" s="5"/>
      <c r="VP54" s="5"/>
      <c r="VQ54" s="5"/>
      <c r="VR54" s="5"/>
      <c r="VS54" s="5"/>
      <c r="VT54" s="5"/>
      <c r="VU54" s="5"/>
      <c r="VV54" s="5"/>
      <c r="VW54" s="5"/>
      <c r="VX54" s="5"/>
      <c r="VY54" s="5"/>
      <c r="VZ54" s="5"/>
      <c r="WA54" s="5"/>
      <c r="WB54" s="5"/>
      <c r="WC54" s="5"/>
      <c r="WD54" s="5"/>
      <c r="WE54" s="5"/>
      <c r="WF54" s="5"/>
      <c r="WG54" s="5"/>
      <c r="WH54" s="5"/>
      <c r="WI54" s="5"/>
      <c r="WJ54" s="5"/>
      <c r="WK54" s="5"/>
      <c r="WL54" s="5"/>
      <c r="WM54" s="5"/>
      <c r="WN54" s="5"/>
      <c r="WO54" s="5"/>
      <c r="WP54" s="5"/>
      <c r="WQ54" s="5"/>
      <c r="WR54" s="5"/>
      <c r="WS54" s="5"/>
      <c r="WT54" s="5"/>
      <c r="WU54" s="5"/>
      <c r="WV54" s="5"/>
      <c r="WW54" s="5"/>
      <c r="WX54" s="5"/>
      <c r="WY54" s="5"/>
      <c r="WZ54" s="5"/>
      <c r="XA54" s="5"/>
      <c r="XB54" s="5"/>
      <c r="XC54" s="5"/>
      <c r="XD54" s="5"/>
      <c r="XE54" s="5"/>
      <c r="XF54" s="5"/>
      <c r="XG54" s="5"/>
      <c r="XH54" s="5"/>
      <c r="XI54" s="5"/>
      <c r="XJ54" s="5"/>
      <c r="XK54" s="5"/>
      <c r="XL54" s="5"/>
      <c r="XM54" s="5"/>
      <c r="XN54" s="5"/>
      <c r="XO54" s="5"/>
      <c r="XP54" s="5"/>
      <c r="XQ54" s="5"/>
      <c r="XR54" s="5"/>
      <c r="XS54" s="5"/>
      <c r="XT54" s="5"/>
      <c r="XU54" s="5"/>
      <c r="XV54" s="5"/>
      <c r="XW54" s="5"/>
      <c r="XX54" s="5"/>
      <c r="XY54" s="5"/>
      <c r="XZ54" s="5"/>
      <c r="YA54" s="5"/>
      <c r="YB54" s="5"/>
      <c r="YC54" s="5"/>
      <c r="YD54" s="5"/>
      <c r="YE54" s="5"/>
      <c r="YF54" s="5"/>
      <c r="YG54" s="5"/>
      <c r="YH54" s="5"/>
      <c r="YI54" s="5"/>
      <c r="YJ54" s="5"/>
      <c r="YK54" s="5"/>
      <c r="YL54" s="5"/>
      <c r="YM54" s="5"/>
      <c r="YN54" s="5"/>
      <c r="YO54" s="5"/>
      <c r="YP54" s="5"/>
      <c r="YQ54" s="5"/>
      <c r="YR54" s="5"/>
      <c r="YS54" s="5"/>
      <c r="YT54" s="5"/>
      <c r="YU54" s="5"/>
      <c r="YV54" s="5"/>
      <c r="YW54" s="5"/>
      <c r="YX54" s="5"/>
      <c r="YY54" s="5"/>
      <c r="YZ54" s="5"/>
      <c r="ZA54" s="5"/>
      <c r="ZB54" s="5"/>
      <c r="ZC54" s="5"/>
      <c r="ZD54" s="5"/>
      <c r="ZE54" s="5"/>
      <c r="ZF54" s="5"/>
      <c r="ZG54" s="5"/>
      <c r="ZH54" s="5"/>
      <c r="ZI54" s="5"/>
      <c r="ZJ54" s="5"/>
      <c r="ZK54" s="5"/>
      <c r="ZL54" s="5"/>
      <c r="ZM54" s="5"/>
      <c r="ZN54" s="5"/>
      <c r="ZO54" s="5"/>
      <c r="ZP54" s="5"/>
      <c r="ZQ54" s="5"/>
      <c r="ZR54" s="5"/>
      <c r="ZS54" s="5"/>
      <c r="ZT54" s="5"/>
      <c r="ZU54" s="5"/>
      <c r="ZV54" s="5"/>
      <c r="ZW54" s="5"/>
      <c r="ZX54" s="5"/>
      <c r="ZY54" s="5"/>
      <c r="ZZ54" s="5"/>
      <c r="AAA54" s="5"/>
      <c r="AAB54" s="5"/>
      <c r="AAC54" s="5"/>
      <c r="AAD54" s="5"/>
      <c r="AAE54" s="5"/>
      <c r="AAF54" s="5"/>
      <c r="AAG54" s="5"/>
      <c r="AAH54" s="5"/>
      <c r="AAI54" s="5"/>
      <c r="AAJ54" s="5"/>
      <c r="AAK54" s="5"/>
      <c r="AAL54" s="5"/>
      <c r="AAM54" s="5"/>
      <c r="AAN54" s="5"/>
      <c r="AAO54" s="5"/>
      <c r="AAP54" s="5"/>
      <c r="AAQ54" s="5"/>
      <c r="AAR54" s="5"/>
      <c r="AAS54" s="5"/>
      <c r="AAT54" s="5"/>
      <c r="AAU54" s="5"/>
      <c r="AAV54" s="5"/>
      <c r="AAW54" s="5"/>
      <c r="AAX54" s="5"/>
      <c r="AAY54" s="5"/>
      <c r="AAZ54" s="5"/>
      <c r="ABA54" s="5"/>
      <c r="ABB54" s="5"/>
      <c r="ABC54" s="5"/>
      <c r="ABD54" s="5"/>
      <c r="ABE54" s="5"/>
      <c r="ABF54" s="5"/>
      <c r="ABG54" s="5"/>
      <c r="ABH54" s="5"/>
      <c r="ABI54" s="5"/>
      <c r="ABJ54" s="5"/>
      <c r="ABK54" s="5"/>
      <c r="ABL54" s="5"/>
      <c r="ABM54" s="5"/>
      <c r="ABN54" s="5"/>
      <c r="ABO54" s="5"/>
      <c r="ABP54" s="5"/>
      <c r="ABQ54" s="5"/>
      <c r="ABR54" s="5"/>
      <c r="ABS54" s="5"/>
      <c r="ABT54" s="5"/>
      <c r="ABU54" s="5"/>
      <c r="ABV54" s="5"/>
      <c r="ABW54" s="5"/>
      <c r="ABX54" s="5"/>
      <c r="ABY54" s="5"/>
      <c r="ABZ54" s="5"/>
      <c r="ACA54" s="5"/>
      <c r="ACB54" s="5"/>
      <c r="ACC54" s="5"/>
      <c r="ACD54" s="5"/>
      <c r="ACE54" s="5"/>
      <c r="ACF54" s="5"/>
      <c r="ACG54" s="5"/>
      <c r="ACH54" s="5"/>
      <c r="ACI54" s="5"/>
      <c r="ACJ54" s="5"/>
      <c r="ACK54" s="5"/>
      <c r="ACL54" s="5"/>
      <c r="ACM54" s="5"/>
      <c r="ACN54" s="5"/>
      <c r="ACO54" s="5"/>
      <c r="ACP54" s="5"/>
      <c r="ACQ54" s="5"/>
      <c r="ACR54" s="5"/>
      <c r="ACS54" s="5"/>
      <c r="ACT54" s="5"/>
      <c r="ACU54" s="5"/>
      <c r="ACV54" s="5"/>
      <c r="ACW54" s="5"/>
      <c r="ACX54" s="5"/>
      <c r="ACY54" s="5"/>
      <c r="ACZ54" s="5"/>
      <c r="ADA54" s="5"/>
      <c r="ADB54" s="5"/>
      <c r="ADC54" s="5"/>
      <c r="ADD54" s="5"/>
      <c r="ADE54" s="5"/>
      <c r="ADF54" s="5"/>
      <c r="ADG54" s="5"/>
      <c r="ADH54" s="5"/>
      <c r="ADI54" s="5"/>
      <c r="ADJ54" s="5"/>
      <c r="ADK54" s="5"/>
      <c r="ADL54" s="5"/>
      <c r="ADM54" s="5"/>
      <c r="ADN54" s="5"/>
      <c r="ADO54" s="5"/>
      <c r="ADP54" s="5"/>
      <c r="ADQ54" s="5"/>
      <c r="ADR54" s="5"/>
      <c r="ADS54" s="5"/>
      <c r="ADT54" s="5"/>
      <c r="ADU54" s="5"/>
      <c r="ADV54" s="5"/>
      <c r="ADW54" s="5"/>
      <c r="ADX54" s="5"/>
      <c r="ADY54" s="5"/>
      <c r="ADZ54" s="5"/>
      <c r="AEA54" s="5"/>
      <c r="AEB54" s="5"/>
      <c r="AEC54" s="5"/>
      <c r="AED54" s="5"/>
      <c r="AEE54" s="5"/>
      <c r="AEF54" s="5"/>
      <c r="AEG54" s="5"/>
      <c r="AEH54" s="5"/>
      <c r="AEI54" s="5"/>
      <c r="AEJ54" s="5"/>
      <c r="AEK54" s="5"/>
      <c r="AEL54" s="5"/>
      <c r="AEM54" s="5"/>
      <c r="AEN54" s="5"/>
      <c r="AEO54" s="5"/>
      <c r="AEP54" s="5"/>
      <c r="AEQ54" s="5"/>
      <c r="AER54" s="5"/>
      <c r="AES54" s="5"/>
      <c r="AET54" s="5"/>
      <c r="AEU54" s="5"/>
      <c r="AEV54" s="5"/>
      <c r="AEW54" s="5"/>
      <c r="AEX54" s="5"/>
      <c r="AEY54" s="5"/>
      <c r="AEZ54" s="5"/>
      <c r="AFA54" s="5"/>
      <c r="AFB54" s="5"/>
      <c r="AFC54" s="5"/>
      <c r="AFD54" s="5"/>
      <c r="AFE54" s="5"/>
      <c r="AFF54" s="5"/>
      <c r="AFG54" s="5"/>
      <c r="AFH54" s="5"/>
      <c r="AFI54" s="5"/>
      <c r="AFJ54" s="5"/>
      <c r="AFK54" s="5"/>
      <c r="AFL54" s="5"/>
      <c r="AFM54" s="5"/>
      <c r="AFN54" s="5"/>
      <c r="AFO54" s="5"/>
      <c r="AFP54" s="5"/>
      <c r="AFQ54" s="5"/>
      <c r="AFR54" s="5"/>
      <c r="AFS54" s="5"/>
      <c r="AFT54" s="5"/>
      <c r="AFU54" s="5"/>
      <c r="AFV54" s="5"/>
      <c r="AFW54" s="5"/>
      <c r="AFX54" s="5"/>
      <c r="AFY54" s="5"/>
      <c r="AFZ54" s="5"/>
      <c r="AGA54" s="5"/>
      <c r="AGB54" s="5"/>
      <c r="AGC54" s="5"/>
      <c r="AGD54" s="5"/>
      <c r="AGE54" s="5"/>
      <c r="AGF54" s="5"/>
      <c r="AGG54" s="5"/>
      <c r="AGH54" s="5"/>
      <c r="AGI54" s="5"/>
      <c r="AGJ54" s="5"/>
      <c r="AGK54" s="5"/>
      <c r="AGL54" s="5"/>
      <c r="AGM54" s="5"/>
      <c r="AGN54" s="5"/>
      <c r="AGO54" s="5"/>
      <c r="AGP54" s="5"/>
      <c r="AGQ54" s="5"/>
      <c r="AGR54" s="5"/>
      <c r="AGS54" s="5"/>
      <c r="AGT54" s="5"/>
      <c r="AGU54" s="5"/>
      <c r="AGV54" s="5"/>
      <c r="AGW54" s="5"/>
      <c r="AGX54" s="5"/>
      <c r="AGY54" s="5"/>
      <c r="AGZ54" s="5"/>
      <c r="AHA54" s="5"/>
      <c r="AHB54" s="5"/>
      <c r="AHC54" s="5"/>
      <c r="AHD54" s="5"/>
      <c r="AHE54" s="5"/>
      <c r="AHF54" s="5"/>
      <c r="AHG54" s="5"/>
      <c r="AHH54" s="5"/>
      <c r="AHI54" s="5"/>
      <c r="AHJ54" s="5"/>
      <c r="AHK54" s="5"/>
      <c r="AHL54" s="5"/>
      <c r="AHM54" s="5"/>
      <c r="AHN54" s="5"/>
      <c r="AHO54" s="5"/>
      <c r="AHP54" s="5"/>
      <c r="AHQ54" s="5"/>
      <c r="AHR54" s="5"/>
      <c r="AHS54" s="5"/>
      <c r="AHT54" s="5"/>
      <c r="AHU54" s="5"/>
      <c r="AHV54" s="5"/>
      <c r="AHW54" s="5"/>
      <c r="AHX54" s="5"/>
      <c r="AHY54" s="5"/>
      <c r="AHZ54" s="5"/>
      <c r="AIA54" s="5"/>
      <c r="AIB54" s="5"/>
      <c r="AIC54" s="5"/>
      <c r="AID54" s="5"/>
      <c r="AIE54" s="5"/>
      <c r="AIF54" s="5"/>
      <c r="AIG54" s="5"/>
      <c r="AIH54" s="5"/>
      <c r="AII54" s="5"/>
      <c r="AIJ54" s="5"/>
      <c r="AIK54" s="5"/>
      <c r="AIL54" s="5"/>
      <c r="AIM54" s="5"/>
      <c r="AIN54" s="5"/>
      <c r="AIO54" s="5"/>
      <c r="AIP54" s="5"/>
      <c r="AIQ54" s="5"/>
      <c r="AIR54" s="5"/>
      <c r="AIS54" s="5"/>
      <c r="AIT54" s="5"/>
      <c r="AIU54" s="5"/>
      <c r="AIV54" s="5"/>
      <c r="AIW54" s="5"/>
      <c r="AIX54" s="5"/>
      <c r="AIY54" s="5"/>
      <c r="AIZ54" s="5"/>
      <c r="AJA54" s="5"/>
      <c r="AJB54" s="5"/>
      <c r="AJC54" s="5"/>
      <c r="AJD54" s="5"/>
      <c r="AJE54" s="5"/>
      <c r="AJF54" s="5"/>
      <c r="AJG54" s="5"/>
      <c r="AJH54" s="5"/>
      <c r="AJI54" s="5"/>
      <c r="AJJ54" s="5"/>
      <c r="AJK54" s="5"/>
      <c r="AJL54" s="5"/>
      <c r="AJM54" s="5"/>
      <c r="AJN54" s="5"/>
      <c r="AJO54" s="5"/>
      <c r="AJP54" s="5"/>
      <c r="AJQ54" s="5"/>
      <c r="AJR54" s="5"/>
      <c r="AJS54" s="5"/>
      <c r="AJT54" s="5"/>
      <c r="AJU54" s="5"/>
      <c r="AJV54" s="5"/>
      <c r="AJW54" s="5"/>
      <c r="AJX54" s="5"/>
      <c r="AJY54" s="5"/>
      <c r="AJZ54" s="5"/>
      <c r="AKA54" s="5"/>
      <c r="AKB54" s="5"/>
      <c r="AKC54" s="5"/>
      <c r="AKD54" s="5"/>
      <c r="AKE54" s="5"/>
      <c r="AKF54" s="5"/>
      <c r="AKG54" s="5"/>
      <c r="AKH54" s="5"/>
      <c r="AKI54" s="5"/>
      <c r="AKJ54" s="5"/>
      <c r="AKK54" s="5"/>
      <c r="AKL54" s="5"/>
      <c r="AKM54" s="5"/>
      <c r="AKN54" s="5"/>
      <c r="AKO54" s="5"/>
      <c r="AKP54" s="5"/>
      <c r="AKQ54" s="5"/>
      <c r="AKR54" s="5"/>
      <c r="AKS54" s="5"/>
      <c r="AKT54" s="5"/>
      <c r="AKU54" s="5"/>
      <c r="AKV54" s="5"/>
      <c r="AKW54" s="5"/>
      <c r="AKX54" s="5"/>
      <c r="AKY54" s="5"/>
      <c r="AKZ54" s="5"/>
      <c r="ALA54" s="5"/>
      <c r="ALB54" s="5"/>
      <c r="ALC54" s="5"/>
      <c r="ALD54" s="5"/>
      <c r="ALE54" s="5"/>
      <c r="ALF54" s="5"/>
      <c r="ALG54" s="5"/>
      <c r="ALH54" s="5"/>
      <c r="ALI54" s="5"/>
      <c r="ALJ54" s="5"/>
      <c r="ALK54" s="5"/>
      <c r="ALL54" s="5"/>
      <c r="ALM54" s="5"/>
      <c r="ALN54" s="5"/>
      <c r="ALO54" s="5"/>
      <c r="ALP54" s="5"/>
      <c r="ALQ54" s="5"/>
      <c r="ALR54" s="5"/>
      <c r="ALS54" s="5"/>
      <c r="ALT54" s="5"/>
      <c r="ALU54" s="5"/>
      <c r="ALV54" s="5"/>
      <c r="ALW54" s="5"/>
      <c r="ALX54" s="5"/>
      <c r="ALY54" s="5"/>
      <c r="ALZ54" s="5"/>
      <c r="AMA54" s="5"/>
      <c r="AMB54" s="5"/>
      <c r="AMC54" s="5"/>
      <c r="AMD54" s="5"/>
      <c r="AME54" s="5"/>
      <c r="AMF54" s="5"/>
      <c r="AMG54" s="5"/>
      <c r="AMH54" s="5"/>
      <c r="AMI54" s="5"/>
      <c r="AMJ54" s="5"/>
    </row>
    <row r="55" spans="1:1024" s="12" customFormat="1" ht="67.5" customHeight="1">
      <c r="A55" s="56" t="s">
        <v>81</v>
      </c>
      <c r="B55" s="22" t="s">
        <v>139</v>
      </c>
      <c r="G55" s="215"/>
      <c r="H55" s="134"/>
    </row>
    <row r="56" spans="1:1024" s="12" customFormat="1" ht="15" customHeight="1">
      <c r="A56" s="118"/>
      <c r="B56" s="185" t="s">
        <v>50</v>
      </c>
      <c r="C56" s="8"/>
      <c r="D56" s="44"/>
      <c r="E56" s="36"/>
      <c r="F56" s="36"/>
      <c r="G56" s="215"/>
      <c r="H56" s="134"/>
    </row>
    <row r="57" spans="1:1024" s="120" customFormat="1" ht="15" customHeight="1">
      <c r="A57" s="119"/>
      <c r="B57" s="110" t="s">
        <v>50</v>
      </c>
      <c r="C57" s="8"/>
      <c r="D57" s="48"/>
      <c r="E57" s="36"/>
      <c r="F57" s="36"/>
      <c r="G57" s="81"/>
      <c r="H57" s="132"/>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c r="CS57" s="61"/>
      <c r="CT57" s="61"/>
      <c r="CU57" s="61"/>
      <c r="CV57" s="61"/>
      <c r="CW57" s="61"/>
      <c r="CX57" s="61"/>
      <c r="CY57" s="61"/>
      <c r="CZ57" s="61"/>
      <c r="DA57" s="61"/>
      <c r="DB57" s="61"/>
      <c r="DC57" s="61"/>
      <c r="DD57" s="61"/>
      <c r="DE57" s="61"/>
      <c r="DF57" s="61"/>
      <c r="DG57" s="61"/>
      <c r="DH57" s="61"/>
      <c r="DI57" s="61"/>
      <c r="DJ57" s="61"/>
      <c r="DK57" s="61"/>
      <c r="DL57" s="61"/>
      <c r="DM57" s="61"/>
      <c r="DN57" s="61"/>
      <c r="DO57" s="61"/>
      <c r="DP57" s="61"/>
      <c r="DQ57" s="61"/>
      <c r="DR57" s="61"/>
      <c r="DS57" s="61"/>
      <c r="DT57" s="61"/>
      <c r="DU57" s="61"/>
      <c r="DV57" s="61"/>
      <c r="DW57" s="61"/>
      <c r="DX57" s="61"/>
      <c r="DY57" s="61"/>
      <c r="DZ57" s="61"/>
      <c r="EA57" s="61"/>
      <c r="EB57" s="61"/>
      <c r="EC57" s="61"/>
      <c r="ED57" s="61"/>
      <c r="EE57" s="61"/>
      <c r="EF57" s="61"/>
      <c r="EG57" s="61"/>
      <c r="EH57" s="61"/>
      <c r="EI57" s="61"/>
      <c r="EJ57" s="61"/>
      <c r="EK57" s="61"/>
      <c r="EL57" s="61"/>
      <c r="EM57" s="61"/>
      <c r="EN57" s="61"/>
      <c r="EO57" s="61"/>
      <c r="EP57" s="61"/>
      <c r="EQ57" s="61"/>
      <c r="ER57" s="61"/>
      <c r="ES57" s="61"/>
      <c r="ET57" s="61"/>
      <c r="EU57" s="61"/>
      <c r="EV57" s="61"/>
      <c r="EW57" s="61"/>
      <c r="EX57" s="61"/>
      <c r="EY57" s="61"/>
      <c r="EZ57" s="61"/>
      <c r="FA57" s="61"/>
      <c r="FB57" s="61"/>
      <c r="FC57" s="61"/>
      <c r="FD57" s="61"/>
      <c r="FE57" s="61"/>
      <c r="FF57" s="61"/>
      <c r="FG57" s="61"/>
      <c r="FH57" s="61"/>
      <c r="FI57" s="61"/>
      <c r="FJ57" s="61"/>
      <c r="FK57" s="61"/>
      <c r="FL57" s="61"/>
      <c r="FM57" s="61"/>
      <c r="FN57" s="61"/>
      <c r="FO57" s="61"/>
      <c r="FP57" s="61"/>
      <c r="FQ57" s="61"/>
      <c r="FR57" s="61"/>
      <c r="FS57" s="61"/>
      <c r="FT57" s="61"/>
      <c r="FU57" s="61"/>
      <c r="FV57" s="61"/>
      <c r="FW57" s="61"/>
      <c r="FX57" s="61"/>
      <c r="FY57" s="61"/>
      <c r="FZ57" s="61"/>
      <c r="GA57" s="61"/>
      <c r="GB57" s="61"/>
      <c r="GC57" s="61"/>
      <c r="GD57" s="61"/>
      <c r="GE57" s="61"/>
      <c r="GF57" s="61"/>
      <c r="GG57" s="61"/>
      <c r="GH57" s="61"/>
      <c r="GI57" s="61"/>
      <c r="GJ57" s="61"/>
      <c r="GK57" s="61"/>
      <c r="GL57" s="61"/>
      <c r="GM57" s="61"/>
      <c r="GN57" s="61"/>
      <c r="GO57" s="61"/>
      <c r="GP57" s="61"/>
      <c r="GQ57" s="61"/>
      <c r="GR57" s="61"/>
      <c r="GS57" s="61"/>
      <c r="GT57" s="61"/>
      <c r="GU57" s="61"/>
      <c r="GV57" s="61"/>
      <c r="GW57" s="61"/>
      <c r="GX57" s="61"/>
      <c r="GY57" s="61"/>
      <c r="GZ57" s="61"/>
      <c r="HA57" s="61"/>
      <c r="HB57" s="61"/>
      <c r="HC57" s="61"/>
      <c r="HD57" s="61"/>
      <c r="HE57" s="61"/>
      <c r="HF57" s="61"/>
      <c r="HG57" s="61"/>
      <c r="HH57" s="61"/>
      <c r="HI57" s="61"/>
      <c r="HJ57" s="61"/>
      <c r="HK57" s="61"/>
      <c r="HL57" s="61"/>
      <c r="HM57" s="61"/>
      <c r="HN57" s="61"/>
      <c r="HO57" s="61"/>
      <c r="HP57" s="61"/>
      <c r="HQ57" s="61"/>
      <c r="HR57" s="61"/>
      <c r="HS57" s="61"/>
      <c r="HT57" s="61"/>
      <c r="HU57" s="61"/>
      <c r="HV57" s="61"/>
      <c r="HW57" s="61"/>
      <c r="HX57" s="61"/>
      <c r="HY57" s="61"/>
      <c r="HZ57" s="61"/>
      <c r="IA57" s="61"/>
      <c r="IB57" s="61"/>
      <c r="IC57" s="61"/>
      <c r="ID57" s="61"/>
      <c r="IE57" s="61"/>
      <c r="IF57" s="61"/>
      <c r="IG57" s="61"/>
      <c r="IH57" s="61"/>
      <c r="II57" s="61"/>
      <c r="IJ57" s="61"/>
      <c r="IK57" s="61"/>
      <c r="IL57" s="61"/>
      <c r="IM57" s="61"/>
      <c r="IN57" s="61"/>
      <c r="IO57" s="61"/>
      <c r="IP57" s="61"/>
      <c r="IQ57" s="61"/>
      <c r="IR57" s="61"/>
      <c r="IS57" s="61"/>
      <c r="IT57" s="61"/>
      <c r="IU57" s="61"/>
      <c r="IV57" s="61"/>
      <c r="IW57" s="61"/>
      <c r="IX57" s="61"/>
      <c r="IY57" s="61"/>
      <c r="IZ57" s="61"/>
      <c r="JA57" s="61"/>
      <c r="JB57" s="61"/>
      <c r="JC57" s="61"/>
      <c r="JD57" s="61"/>
      <c r="JE57" s="61"/>
      <c r="JF57" s="61"/>
      <c r="JG57" s="61"/>
      <c r="JH57" s="61"/>
      <c r="JI57" s="61"/>
      <c r="JJ57" s="61"/>
      <c r="JK57" s="61"/>
      <c r="JL57" s="61"/>
      <c r="JM57" s="61"/>
      <c r="JN57" s="61"/>
      <c r="JO57" s="61"/>
      <c r="JP57" s="61"/>
      <c r="JQ57" s="61"/>
      <c r="JR57" s="61"/>
      <c r="JS57" s="61"/>
      <c r="JT57" s="61"/>
      <c r="JU57" s="61"/>
      <c r="JV57" s="61"/>
      <c r="JW57" s="61"/>
      <c r="JX57" s="61"/>
      <c r="JY57" s="61"/>
      <c r="JZ57" s="61"/>
      <c r="KA57" s="61"/>
      <c r="KB57" s="61"/>
      <c r="KC57" s="61"/>
      <c r="KD57" s="61"/>
      <c r="KE57" s="61"/>
      <c r="KF57" s="61"/>
      <c r="KG57" s="61"/>
      <c r="KH57" s="61"/>
      <c r="KI57" s="61"/>
      <c r="KJ57" s="61"/>
      <c r="KK57" s="61"/>
      <c r="KL57" s="61"/>
      <c r="KM57" s="61"/>
      <c r="KN57" s="61"/>
      <c r="KO57" s="61"/>
      <c r="KP57" s="61"/>
      <c r="KQ57" s="61"/>
      <c r="KR57" s="61"/>
      <c r="KS57" s="61"/>
      <c r="KT57" s="61"/>
      <c r="KU57" s="61"/>
      <c r="KV57" s="61"/>
      <c r="KW57" s="61"/>
      <c r="KX57" s="61"/>
      <c r="KY57" s="61"/>
      <c r="KZ57" s="61"/>
      <c r="LA57" s="61"/>
      <c r="LB57" s="61"/>
      <c r="LC57" s="61"/>
      <c r="LD57" s="61"/>
      <c r="LE57" s="61"/>
      <c r="LF57" s="61"/>
      <c r="LG57" s="61"/>
      <c r="LH57" s="61"/>
      <c r="LI57" s="61"/>
      <c r="LJ57" s="61"/>
      <c r="LK57" s="61"/>
      <c r="LL57" s="61"/>
      <c r="LM57" s="61"/>
      <c r="LN57" s="61"/>
      <c r="LO57" s="61"/>
      <c r="LP57" s="61"/>
      <c r="LQ57" s="61"/>
      <c r="LR57" s="61"/>
      <c r="LS57" s="61"/>
      <c r="LT57" s="61"/>
      <c r="LU57" s="61"/>
      <c r="LV57" s="61"/>
      <c r="LW57" s="61"/>
      <c r="LX57" s="61"/>
      <c r="LY57" s="61"/>
      <c r="LZ57" s="61"/>
      <c r="MA57" s="61"/>
      <c r="MB57" s="61"/>
      <c r="MC57" s="61"/>
      <c r="MD57" s="61"/>
      <c r="ME57" s="61"/>
      <c r="MF57" s="61"/>
      <c r="MG57" s="61"/>
      <c r="MH57" s="61"/>
      <c r="MI57" s="61"/>
      <c r="MJ57" s="61"/>
      <c r="MK57" s="61"/>
      <c r="ML57" s="61"/>
      <c r="MM57" s="61"/>
      <c r="MN57" s="61"/>
      <c r="MO57" s="61"/>
      <c r="MP57" s="61"/>
      <c r="MQ57" s="61"/>
      <c r="MR57" s="61"/>
      <c r="MS57" s="61"/>
      <c r="MT57" s="61"/>
      <c r="MU57" s="61"/>
      <c r="MV57" s="61"/>
      <c r="MW57" s="61"/>
      <c r="MX57" s="61"/>
      <c r="MY57" s="61"/>
      <c r="MZ57" s="61"/>
      <c r="NA57" s="61"/>
      <c r="NB57" s="61"/>
      <c r="NC57" s="61"/>
      <c r="ND57" s="61"/>
      <c r="NE57" s="61"/>
      <c r="NF57" s="61"/>
      <c r="NG57" s="61"/>
      <c r="NH57" s="61"/>
      <c r="NI57" s="61"/>
      <c r="NJ57" s="61"/>
      <c r="NK57" s="61"/>
      <c r="NL57" s="61"/>
      <c r="NM57" s="61"/>
      <c r="NN57" s="61"/>
      <c r="NO57" s="61"/>
      <c r="NP57" s="61"/>
      <c r="NQ57" s="61"/>
      <c r="NR57" s="61"/>
      <c r="NS57" s="61"/>
      <c r="NT57" s="61"/>
      <c r="NU57" s="61"/>
      <c r="NV57" s="61"/>
      <c r="NW57" s="61"/>
      <c r="NX57" s="61"/>
      <c r="NY57" s="61"/>
      <c r="NZ57" s="61"/>
      <c r="OA57" s="61"/>
      <c r="OB57" s="61"/>
      <c r="OC57" s="61"/>
      <c r="OD57" s="61"/>
      <c r="OE57" s="61"/>
      <c r="OF57" s="61"/>
      <c r="OG57" s="61"/>
      <c r="OH57" s="61"/>
      <c r="OI57" s="61"/>
      <c r="OJ57" s="61"/>
      <c r="OK57" s="61"/>
      <c r="OL57" s="61"/>
      <c r="OM57" s="61"/>
      <c r="ON57" s="61"/>
      <c r="OO57" s="61"/>
      <c r="OP57" s="61"/>
      <c r="OQ57" s="61"/>
      <c r="OR57" s="61"/>
      <c r="OS57" s="61"/>
      <c r="OT57" s="61"/>
      <c r="OU57" s="61"/>
      <c r="OV57" s="61"/>
      <c r="OW57" s="61"/>
      <c r="OX57" s="61"/>
      <c r="OY57" s="61"/>
      <c r="OZ57" s="61"/>
      <c r="PA57" s="61"/>
      <c r="PB57" s="61"/>
      <c r="PC57" s="61"/>
      <c r="PD57" s="61"/>
      <c r="PE57" s="61"/>
      <c r="PF57" s="61"/>
      <c r="PG57" s="61"/>
      <c r="PH57" s="61"/>
      <c r="PI57" s="61"/>
      <c r="PJ57" s="61"/>
      <c r="PK57" s="61"/>
      <c r="PL57" s="61"/>
      <c r="PM57" s="61"/>
      <c r="PN57" s="61"/>
      <c r="PO57" s="61"/>
      <c r="PP57" s="61"/>
      <c r="PQ57" s="61"/>
      <c r="PR57" s="61"/>
      <c r="PS57" s="61"/>
      <c r="PT57" s="61"/>
      <c r="PU57" s="61"/>
      <c r="PV57" s="61"/>
      <c r="PW57" s="61"/>
      <c r="PX57" s="61"/>
      <c r="PY57" s="61"/>
      <c r="PZ57" s="61"/>
      <c r="QA57" s="61"/>
      <c r="QB57" s="61"/>
      <c r="QC57" s="61"/>
      <c r="QD57" s="61"/>
      <c r="QE57" s="61"/>
      <c r="QF57" s="61"/>
      <c r="QG57" s="61"/>
      <c r="QH57" s="61"/>
      <c r="QI57" s="61"/>
      <c r="QJ57" s="61"/>
      <c r="QK57" s="61"/>
      <c r="QL57" s="61"/>
      <c r="QM57" s="61"/>
      <c r="QN57" s="61"/>
      <c r="QO57" s="61"/>
      <c r="QP57" s="61"/>
      <c r="QQ57" s="61"/>
      <c r="QR57" s="61"/>
      <c r="QS57" s="61"/>
      <c r="QT57" s="61"/>
      <c r="QU57" s="61"/>
      <c r="QV57" s="61"/>
      <c r="QW57" s="61"/>
      <c r="QX57" s="61"/>
      <c r="QY57" s="61"/>
      <c r="QZ57" s="61"/>
      <c r="RA57" s="61"/>
      <c r="RB57" s="61"/>
      <c r="RC57" s="61"/>
      <c r="RD57" s="61"/>
      <c r="RE57" s="61"/>
      <c r="RF57" s="61"/>
      <c r="RG57" s="61"/>
      <c r="RH57" s="61"/>
      <c r="RI57" s="61"/>
      <c r="RJ57" s="61"/>
      <c r="RK57" s="61"/>
      <c r="RL57" s="61"/>
      <c r="RM57" s="61"/>
      <c r="RN57" s="61"/>
      <c r="RO57" s="61"/>
      <c r="RP57" s="61"/>
      <c r="RQ57" s="61"/>
      <c r="RR57" s="61"/>
      <c r="RS57" s="61"/>
      <c r="RT57" s="61"/>
      <c r="RU57" s="61"/>
      <c r="RV57" s="61"/>
      <c r="RW57" s="61"/>
      <c r="RX57" s="61"/>
      <c r="RY57" s="61"/>
      <c r="RZ57" s="61"/>
      <c r="SA57" s="61"/>
      <c r="SB57" s="61"/>
      <c r="SC57" s="61"/>
      <c r="SD57" s="61"/>
      <c r="SE57" s="61"/>
      <c r="SF57" s="61"/>
      <c r="SG57" s="61"/>
      <c r="SH57" s="61"/>
      <c r="SI57" s="61"/>
      <c r="SJ57" s="61"/>
      <c r="SK57" s="61"/>
      <c r="SL57" s="61"/>
      <c r="SM57" s="61"/>
      <c r="SN57" s="61"/>
      <c r="SO57" s="61"/>
      <c r="SP57" s="61"/>
      <c r="SQ57" s="61"/>
      <c r="SR57" s="61"/>
      <c r="SS57" s="61"/>
      <c r="ST57" s="61"/>
      <c r="SU57" s="61"/>
      <c r="SV57" s="61"/>
      <c r="SW57" s="61"/>
      <c r="SX57" s="61"/>
      <c r="SY57" s="61"/>
      <c r="SZ57" s="61"/>
      <c r="TA57" s="61"/>
      <c r="TB57" s="61"/>
      <c r="TC57" s="61"/>
      <c r="TD57" s="61"/>
      <c r="TE57" s="61"/>
      <c r="TF57" s="61"/>
      <c r="TG57" s="61"/>
      <c r="TH57" s="61"/>
      <c r="TI57" s="61"/>
      <c r="TJ57" s="61"/>
      <c r="TK57" s="61"/>
      <c r="TL57" s="61"/>
      <c r="TM57" s="61"/>
      <c r="TN57" s="61"/>
      <c r="TO57" s="61"/>
      <c r="TP57" s="61"/>
      <c r="TQ57" s="61"/>
      <c r="TR57" s="61"/>
      <c r="TS57" s="61"/>
      <c r="TT57" s="61"/>
      <c r="TU57" s="61"/>
      <c r="TV57" s="61"/>
      <c r="TW57" s="61"/>
      <c r="TX57" s="61"/>
      <c r="TY57" s="61"/>
      <c r="TZ57" s="61"/>
      <c r="UA57" s="61"/>
      <c r="UB57" s="61"/>
      <c r="UC57" s="61"/>
      <c r="UD57" s="61"/>
      <c r="UE57" s="61"/>
      <c r="UF57" s="61"/>
      <c r="UG57" s="61"/>
      <c r="UH57" s="61"/>
      <c r="UI57" s="61"/>
      <c r="UJ57" s="61"/>
      <c r="UK57" s="61"/>
      <c r="UL57" s="61"/>
      <c r="UM57" s="61"/>
      <c r="UN57" s="61"/>
      <c r="UO57" s="61"/>
      <c r="UP57" s="61"/>
      <c r="UQ57" s="61"/>
      <c r="UR57" s="61"/>
      <c r="US57" s="61"/>
      <c r="UT57" s="61"/>
      <c r="UU57" s="61"/>
      <c r="UV57" s="61"/>
      <c r="UW57" s="61"/>
      <c r="UX57" s="61"/>
      <c r="UY57" s="61"/>
      <c r="UZ57" s="61"/>
      <c r="VA57" s="61"/>
      <c r="VB57" s="61"/>
      <c r="VC57" s="61"/>
      <c r="VD57" s="61"/>
      <c r="VE57" s="61"/>
      <c r="VF57" s="61"/>
      <c r="VG57" s="61"/>
      <c r="VH57" s="61"/>
      <c r="VI57" s="61"/>
      <c r="VJ57" s="61"/>
      <c r="VK57" s="61"/>
      <c r="VL57" s="61"/>
      <c r="VM57" s="61"/>
      <c r="VN57" s="61"/>
      <c r="VO57" s="61"/>
      <c r="VP57" s="61"/>
      <c r="VQ57" s="61"/>
      <c r="VR57" s="61"/>
      <c r="VS57" s="61"/>
      <c r="VT57" s="61"/>
      <c r="VU57" s="61"/>
      <c r="VV57" s="61"/>
      <c r="VW57" s="61"/>
      <c r="VX57" s="61"/>
      <c r="VY57" s="61"/>
      <c r="VZ57" s="61"/>
      <c r="WA57" s="61"/>
      <c r="WB57" s="61"/>
      <c r="WC57" s="61"/>
      <c r="WD57" s="61"/>
      <c r="WE57" s="61"/>
      <c r="WF57" s="61"/>
      <c r="WG57" s="61"/>
      <c r="WH57" s="61"/>
      <c r="WI57" s="61"/>
      <c r="WJ57" s="61"/>
      <c r="WK57" s="61"/>
      <c r="WL57" s="61"/>
      <c r="WM57" s="61"/>
      <c r="WN57" s="61"/>
      <c r="WO57" s="61"/>
      <c r="WP57" s="61"/>
      <c r="WQ57" s="61"/>
      <c r="WR57" s="61"/>
      <c r="WS57" s="61"/>
      <c r="WT57" s="61"/>
      <c r="WU57" s="61"/>
      <c r="WV57" s="61"/>
      <c r="WW57" s="61"/>
      <c r="WX57" s="61"/>
      <c r="WY57" s="61"/>
      <c r="WZ57" s="61"/>
      <c r="XA57" s="61"/>
      <c r="XB57" s="61"/>
      <c r="XC57" s="61"/>
      <c r="XD57" s="61"/>
      <c r="XE57" s="61"/>
      <c r="XF57" s="61"/>
      <c r="XG57" s="61"/>
      <c r="XH57" s="61"/>
      <c r="XI57" s="61"/>
      <c r="XJ57" s="61"/>
      <c r="XK57" s="61"/>
      <c r="XL57" s="61"/>
      <c r="XM57" s="61"/>
      <c r="XN57" s="61"/>
      <c r="XO57" s="61"/>
      <c r="XP57" s="61"/>
      <c r="XQ57" s="61"/>
      <c r="XR57" s="61"/>
      <c r="XS57" s="61"/>
      <c r="XT57" s="61"/>
      <c r="XU57" s="61"/>
      <c r="XV57" s="61"/>
      <c r="XW57" s="61"/>
      <c r="XX57" s="61"/>
      <c r="XY57" s="61"/>
      <c r="XZ57" s="61"/>
      <c r="YA57" s="61"/>
      <c r="YB57" s="61"/>
      <c r="YC57" s="61"/>
      <c r="YD57" s="61"/>
      <c r="YE57" s="61"/>
      <c r="YF57" s="61"/>
      <c r="YG57" s="61"/>
      <c r="YH57" s="61"/>
      <c r="YI57" s="61"/>
      <c r="YJ57" s="61"/>
      <c r="YK57" s="61"/>
      <c r="YL57" s="61"/>
      <c r="YM57" s="61"/>
      <c r="YN57" s="61"/>
      <c r="YO57" s="61"/>
      <c r="YP57" s="61"/>
      <c r="YQ57" s="61"/>
      <c r="YR57" s="61"/>
      <c r="YS57" s="61"/>
      <c r="YT57" s="61"/>
      <c r="YU57" s="61"/>
      <c r="YV57" s="61"/>
      <c r="YW57" s="61"/>
      <c r="YX57" s="61"/>
      <c r="YY57" s="61"/>
      <c r="YZ57" s="61"/>
      <c r="ZA57" s="61"/>
      <c r="ZB57" s="61"/>
      <c r="ZC57" s="61"/>
      <c r="ZD57" s="61"/>
      <c r="ZE57" s="61"/>
      <c r="ZF57" s="61"/>
      <c r="ZG57" s="61"/>
      <c r="ZH57" s="61"/>
      <c r="ZI57" s="61"/>
      <c r="ZJ57" s="61"/>
      <c r="ZK57" s="61"/>
      <c r="ZL57" s="61"/>
      <c r="ZM57" s="61"/>
      <c r="ZN57" s="61"/>
      <c r="ZO57" s="61"/>
      <c r="ZP57" s="61"/>
      <c r="ZQ57" s="61"/>
      <c r="ZR57" s="61"/>
      <c r="ZS57" s="61"/>
      <c r="ZT57" s="61"/>
      <c r="ZU57" s="61"/>
      <c r="ZV57" s="61"/>
      <c r="ZW57" s="61"/>
      <c r="ZX57" s="61"/>
      <c r="ZY57" s="61"/>
      <c r="ZZ57" s="61"/>
      <c r="AAA57" s="61"/>
      <c r="AAB57" s="61"/>
      <c r="AAC57" s="61"/>
      <c r="AAD57" s="61"/>
      <c r="AAE57" s="61"/>
      <c r="AAF57" s="61"/>
      <c r="AAG57" s="61"/>
      <c r="AAH57" s="61"/>
      <c r="AAI57" s="61"/>
      <c r="AAJ57" s="61"/>
      <c r="AAK57" s="61"/>
      <c r="AAL57" s="61"/>
      <c r="AAM57" s="61"/>
      <c r="AAN57" s="61"/>
      <c r="AAO57" s="61"/>
      <c r="AAP57" s="61"/>
      <c r="AAQ57" s="61"/>
      <c r="AAR57" s="61"/>
      <c r="AAS57" s="61"/>
      <c r="AAT57" s="61"/>
      <c r="AAU57" s="61"/>
      <c r="AAV57" s="61"/>
      <c r="AAW57" s="61"/>
      <c r="AAX57" s="61"/>
      <c r="AAY57" s="61"/>
      <c r="AAZ57" s="61"/>
      <c r="ABA57" s="61"/>
      <c r="ABB57" s="61"/>
      <c r="ABC57" s="61"/>
      <c r="ABD57" s="61"/>
      <c r="ABE57" s="61"/>
      <c r="ABF57" s="61"/>
      <c r="ABG57" s="61"/>
      <c r="ABH57" s="61"/>
      <c r="ABI57" s="61"/>
      <c r="ABJ57" s="61"/>
      <c r="ABK57" s="61"/>
      <c r="ABL57" s="61"/>
      <c r="ABM57" s="61"/>
      <c r="ABN57" s="61"/>
      <c r="ABO57" s="61"/>
      <c r="ABP57" s="61"/>
      <c r="ABQ57" s="61"/>
      <c r="ABR57" s="61"/>
      <c r="ABS57" s="61"/>
      <c r="ABT57" s="61"/>
      <c r="ABU57" s="61"/>
      <c r="ABV57" s="61"/>
      <c r="ABW57" s="61"/>
      <c r="ABX57" s="61"/>
      <c r="ABY57" s="61"/>
      <c r="ABZ57" s="61"/>
      <c r="ACA57" s="61"/>
      <c r="ACB57" s="61"/>
      <c r="ACC57" s="61"/>
      <c r="ACD57" s="61"/>
      <c r="ACE57" s="61"/>
      <c r="ACF57" s="61"/>
      <c r="ACG57" s="61"/>
      <c r="ACH57" s="61"/>
      <c r="ACI57" s="61"/>
      <c r="ACJ57" s="61"/>
      <c r="ACK57" s="61"/>
      <c r="ACL57" s="61"/>
      <c r="ACM57" s="61"/>
      <c r="ACN57" s="61"/>
      <c r="ACO57" s="61"/>
      <c r="ACP57" s="61"/>
      <c r="ACQ57" s="61"/>
      <c r="ACR57" s="61"/>
      <c r="ACS57" s="61"/>
      <c r="ACT57" s="61"/>
      <c r="ACU57" s="61"/>
      <c r="ACV57" s="61"/>
      <c r="ACW57" s="61"/>
      <c r="ACX57" s="61"/>
      <c r="ACY57" s="61"/>
      <c r="ACZ57" s="61"/>
      <c r="ADA57" s="61"/>
      <c r="ADB57" s="61"/>
      <c r="ADC57" s="61"/>
      <c r="ADD57" s="61"/>
      <c r="ADE57" s="61"/>
      <c r="ADF57" s="61"/>
      <c r="ADG57" s="61"/>
      <c r="ADH57" s="61"/>
      <c r="ADI57" s="61"/>
      <c r="ADJ57" s="61"/>
      <c r="ADK57" s="61"/>
      <c r="ADL57" s="61"/>
      <c r="ADM57" s="61"/>
      <c r="ADN57" s="61"/>
      <c r="ADO57" s="61"/>
      <c r="ADP57" s="61"/>
      <c r="ADQ57" s="61"/>
      <c r="ADR57" s="61"/>
      <c r="ADS57" s="61"/>
      <c r="ADT57" s="61"/>
      <c r="ADU57" s="61"/>
      <c r="ADV57" s="61"/>
      <c r="ADW57" s="61"/>
      <c r="ADX57" s="61"/>
      <c r="ADY57" s="61"/>
      <c r="ADZ57" s="61"/>
      <c r="AEA57" s="61"/>
      <c r="AEB57" s="61"/>
      <c r="AEC57" s="61"/>
      <c r="AED57" s="61"/>
      <c r="AEE57" s="61"/>
      <c r="AEF57" s="61"/>
      <c r="AEG57" s="61"/>
      <c r="AEH57" s="61"/>
      <c r="AEI57" s="61"/>
      <c r="AEJ57" s="61"/>
      <c r="AEK57" s="61"/>
      <c r="AEL57" s="61"/>
      <c r="AEM57" s="61"/>
      <c r="AEN57" s="61"/>
      <c r="AEO57" s="61"/>
      <c r="AEP57" s="61"/>
      <c r="AEQ57" s="61"/>
      <c r="AER57" s="61"/>
      <c r="AES57" s="61"/>
      <c r="AET57" s="61"/>
      <c r="AEU57" s="61"/>
      <c r="AEV57" s="61"/>
      <c r="AEW57" s="61"/>
      <c r="AEX57" s="61"/>
      <c r="AEY57" s="61"/>
      <c r="AEZ57" s="61"/>
      <c r="AFA57" s="61"/>
      <c r="AFB57" s="61"/>
      <c r="AFC57" s="61"/>
      <c r="AFD57" s="61"/>
      <c r="AFE57" s="61"/>
      <c r="AFF57" s="61"/>
      <c r="AFG57" s="61"/>
      <c r="AFH57" s="61"/>
      <c r="AFI57" s="61"/>
      <c r="AFJ57" s="61"/>
      <c r="AFK57" s="61"/>
      <c r="AFL57" s="61"/>
      <c r="AFM57" s="61"/>
      <c r="AFN57" s="61"/>
      <c r="AFO57" s="61"/>
      <c r="AFP57" s="61"/>
      <c r="AFQ57" s="61"/>
      <c r="AFR57" s="61"/>
      <c r="AFS57" s="61"/>
      <c r="AFT57" s="61"/>
      <c r="AFU57" s="61"/>
      <c r="AFV57" s="61"/>
      <c r="AFW57" s="61"/>
      <c r="AFX57" s="61"/>
      <c r="AFY57" s="61"/>
      <c r="AFZ57" s="61"/>
      <c r="AGA57" s="61"/>
      <c r="AGB57" s="61"/>
      <c r="AGC57" s="61"/>
      <c r="AGD57" s="61"/>
      <c r="AGE57" s="61"/>
      <c r="AGF57" s="61"/>
      <c r="AGG57" s="61"/>
      <c r="AGH57" s="61"/>
      <c r="AGI57" s="61"/>
      <c r="AGJ57" s="61"/>
      <c r="AGK57" s="61"/>
      <c r="AGL57" s="61"/>
      <c r="AGM57" s="61"/>
      <c r="AGN57" s="61"/>
      <c r="AGO57" s="61"/>
      <c r="AGP57" s="61"/>
      <c r="AGQ57" s="61"/>
      <c r="AGR57" s="61"/>
      <c r="AGS57" s="61"/>
      <c r="AGT57" s="61"/>
      <c r="AGU57" s="61"/>
      <c r="AGV57" s="61"/>
      <c r="AGW57" s="61"/>
      <c r="AGX57" s="61"/>
      <c r="AGY57" s="61"/>
      <c r="AGZ57" s="61"/>
      <c r="AHA57" s="61"/>
      <c r="AHB57" s="61"/>
      <c r="AHC57" s="61"/>
      <c r="AHD57" s="61"/>
      <c r="AHE57" s="61"/>
      <c r="AHF57" s="61"/>
      <c r="AHG57" s="61"/>
      <c r="AHH57" s="61"/>
      <c r="AHI57" s="61"/>
      <c r="AHJ57" s="61"/>
      <c r="AHK57" s="61"/>
      <c r="AHL57" s="61"/>
      <c r="AHM57" s="61"/>
      <c r="AHN57" s="61"/>
      <c r="AHO57" s="61"/>
      <c r="AHP57" s="61"/>
      <c r="AHQ57" s="61"/>
      <c r="AHR57" s="61"/>
      <c r="AHS57" s="61"/>
      <c r="AHT57" s="61"/>
      <c r="AHU57" s="61"/>
      <c r="AHV57" s="61"/>
      <c r="AHW57" s="61"/>
      <c r="AHX57" s="61"/>
      <c r="AHY57" s="61"/>
      <c r="AHZ57" s="61"/>
      <c r="AIA57" s="61"/>
      <c r="AIB57" s="61"/>
      <c r="AIC57" s="61"/>
      <c r="AID57" s="61"/>
      <c r="AIE57" s="61"/>
      <c r="AIF57" s="61"/>
      <c r="AIG57" s="61"/>
      <c r="AIH57" s="61"/>
      <c r="AII57" s="61"/>
      <c r="AIJ57" s="61"/>
      <c r="AIK57" s="61"/>
      <c r="AIL57" s="61"/>
      <c r="AIM57" s="61"/>
      <c r="AIN57" s="61"/>
      <c r="AIO57" s="61"/>
      <c r="AIP57" s="61"/>
      <c r="AIQ57" s="61"/>
      <c r="AIR57" s="61"/>
      <c r="AIS57" s="61"/>
      <c r="AIT57" s="61"/>
      <c r="AIU57" s="61"/>
      <c r="AIV57" s="61"/>
      <c r="AIW57" s="61"/>
      <c r="AIX57" s="61"/>
      <c r="AIY57" s="61"/>
      <c r="AIZ57" s="61"/>
      <c r="AJA57" s="61"/>
      <c r="AJB57" s="61"/>
      <c r="AJC57" s="61"/>
      <c r="AJD57" s="61"/>
      <c r="AJE57" s="61"/>
      <c r="AJF57" s="61"/>
      <c r="AJG57" s="61"/>
      <c r="AJH57" s="61"/>
      <c r="AJI57" s="61"/>
      <c r="AJJ57" s="61"/>
      <c r="AJK57" s="61"/>
      <c r="AJL57" s="61"/>
      <c r="AJM57" s="61"/>
      <c r="AJN57" s="61"/>
      <c r="AJO57" s="61"/>
      <c r="AJP57" s="61"/>
      <c r="AJQ57" s="61"/>
      <c r="AJR57" s="61"/>
      <c r="AJS57" s="61"/>
      <c r="AJT57" s="61"/>
      <c r="AJU57" s="61"/>
      <c r="AJV57" s="61"/>
      <c r="AJW57" s="61"/>
      <c r="AJX57" s="61"/>
      <c r="AJY57" s="61"/>
      <c r="AJZ57" s="61"/>
      <c r="AKA57" s="61"/>
      <c r="AKB57" s="61"/>
      <c r="AKC57" s="61"/>
      <c r="AKD57" s="61"/>
      <c r="AKE57" s="61"/>
      <c r="AKF57" s="61"/>
      <c r="AKG57" s="61"/>
      <c r="AKH57" s="61"/>
      <c r="AKI57" s="61"/>
      <c r="AKJ57" s="61"/>
      <c r="AKK57" s="61"/>
      <c r="AKL57" s="61"/>
      <c r="AKM57" s="61"/>
      <c r="AKN57" s="61"/>
      <c r="AKO57" s="61"/>
      <c r="AKP57" s="61"/>
      <c r="AKQ57" s="61"/>
      <c r="AKR57" s="61"/>
      <c r="AKS57" s="61"/>
      <c r="AKT57" s="61"/>
      <c r="AKU57" s="61"/>
      <c r="AKV57" s="61"/>
      <c r="AKW57" s="61"/>
      <c r="AKX57" s="61"/>
      <c r="AKY57" s="61"/>
      <c r="AKZ57" s="61"/>
      <c r="ALA57" s="61"/>
      <c r="ALB57" s="61"/>
      <c r="ALC57" s="61"/>
      <c r="ALD57" s="61"/>
      <c r="ALE57" s="61"/>
      <c r="ALF57" s="61"/>
      <c r="ALG57" s="61"/>
      <c r="ALH57" s="61"/>
      <c r="ALI57" s="61"/>
      <c r="ALJ57" s="61"/>
      <c r="ALK57" s="61"/>
      <c r="ALL57" s="61"/>
      <c r="ALM57" s="61"/>
      <c r="ALN57" s="61"/>
      <c r="ALO57" s="61"/>
      <c r="ALP57" s="61"/>
      <c r="ALQ57" s="61"/>
      <c r="ALR57" s="61"/>
      <c r="ALS57" s="61"/>
      <c r="ALT57" s="61"/>
      <c r="ALU57" s="61"/>
      <c r="ALV57" s="61"/>
      <c r="ALW57" s="61"/>
      <c r="ALX57" s="61"/>
      <c r="ALY57" s="61"/>
      <c r="ALZ57" s="61"/>
      <c r="AMA57" s="61"/>
      <c r="AMB57" s="61"/>
      <c r="AMC57" s="61"/>
      <c r="AMD57" s="61"/>
      <c r="AME57" s="61"/>
      <c r="AMF57" s="61"/>
      <c r="AMG57" s="61"/>
      <c r="AMH57" s="61"/>
      <c r="AMI57" s="61"/>
      <c r="AMJ57" s="61"/>
    </row>
    <row r="58" spans="1:1024" s="120" customFormat="1" ht="15" customHeight="1">
      <c r="A58" s="119"/>
      <c r="B58" s="190" t="s">
        <v>51</v>
      </c>
      <c r="C58" s="129"/>
      <c r="D58" s="129"/>
      <c r="G58" s="139"/>
      <c r="H58" s="132"/>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c r="CS58" s="61"/>
      <c r="CT58" s="61"/>
      <c r="CU58" s="61"/>
      <c r="CV58" s="61"/>
      <c r="CW58" s="61"/>
      <c r="CX58" s="61"/>
      <c r="CY58" s="61"/>
      <c r="CZ58" s="61"/>
      <c r="DA58" s="61"/>
      <c r="DB58" s="61"/>
      <c r="DC58" s="61"/>
      <c r="DD58" s="61"/>
      <c r="DE58" s="61"/>
      <c r="DF58" s="61"/>
      <c r="DG58" s="61"/>
      <c r="DH58" s="61"/>
      <c r="DI58" s="61"/>
      <c r="DJ58" s="61"/>
      <c r="DK58" s="61"/>
      <c r="DL58" s="61"/>
      <c r="DM58" s="61"/>
      <c r="DN58" s="61"/>
      <c r="DO58" s="61"/>
      <c r="DP58" s="61"/>
      <c r="DQ58" s="61"/>
      <c r="DR58" s="61"/>
      <c r="DS58" s="61"/>
      <c r="DT58" s="61"/>
      <c r="DU58" s="61"/>
      <c r="DV58" s="61"/>
      <c r="DW58" s="61"/>
      <c r="DX58" s="61"/>
      <c r="DY58" s="61"/>
      <c r="DZ58" s="61"/>
      <c r="EA58" s="61"/>
      <c r="EB58" s="61"/>
      <c r="EC58" s="61"/>
      <c r="ED58" s="61"/>
      <c r="EE58" s="61"/>
      <c r="EF58" s="61"/>
      <c r="EG58" s="61"/>
      <c r="EH58" s="61"/>
      <c r="EI58" s="61"/>
      <c r="EJ58" s="61"/>
      <c r="EK58" s="61"/>
      <c r="EL58" s="61"/>
      <c r="EM58" s="61"/>
      <c r="EN58" s="61"/>
      <c r="EO58" s="61"/>
      <c r="EP58" s="61"/>
      <c r="EQ58" s="61"/>
      <c r="ER58" s="61"/>
      <c r="ES58" s="61"/>
      <c r="ET58" s="61"/>
      <c r="EU58" s="61"/>
      <c r="EV58" s="61"/>
      <c r="EW58" s="61"/>
      <c r="EX58" s="61"/>
      <c r="EY58" s="61"/>
      <c r="EZ58" s="61"/>
      <c r="FA58" s="61"/>
      <c r="FB58" s="61"/>
      <c r="FC58" s="61"/>
      <c r="FD58" s="61"/>
      <c r="FE58" s="61"/>
      <c r="FF58" s="61"/>
      <c r="FG58" s="61"/>
      <c r="FH58" s="61"/>
      <c r="FI58" s="61"/>
      <c r="FJ58" s="61"/>
      <c r="FK58" s="61"/>
      <c r="FL58" s="61"/>
      <c r="FM58" s="61"/>
      <c r="FN58" s="61"/>
      <c r="FO58" s="61"/>
      <c r="FP58" s="61"/>
      <c r="FQ58" s="61"/>
      <c r="FR58" s="61"/>
      <c r="FS58" s="61"/>
      <c r="FT58" s="61"/>
      <c r="FU58" s="61"/>
      <c r="FV58" s="61"/>
      <c r="FW58" s="61"/>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61"/>
      <c r="HA58" s="61"/>
      <c r="HB58" s="61"/>
      <c r="HC58" s="61"/>
      <c r="HD58" s="61"/>
      <c r="HE58" s="61"/>
      <c r="HF58" s="61"/>
      <c r="HG58" s="61"/>
      <c r="HH58" s="61"/>
      <c r="HI58" s="61"/>
      <c r="HJ58" s="61"/>
      <c r="HK58" s="61"/>
      <c r="HL58" s="61"/>
      <c r="HM58" s="61"/>
      <c r="HN58" s="61"/>
      <c r="HO58" s="61"/>
      <c r="HP58" s="61"/>
      <c r="HQ58" s="61"/>
      <c r="HR58" s="61"/>
      <c r="HS58" s="61"/>
      <c r="HT58" s="61"/>
      <c r="HU58" s="61"/>
      <c r="HV58" s="61"/>
      <c r="HW58" s="61"/>
      <c r="HX58" s="61"/>
      <c r="HY58" s="61"/>
      <c r="HZ58" s="61"/>
      <c r="IA58" s="61"/>
      <c r="IB58" s="61"/>
      <c r="IC58" s="61"/>
      <c r="ID58" s="61"/>
      <c r="IE58" s="61"/>
      <c r="IF58" s="61"/>
      <c r="IG58" s="61"/>
      <c r="IH58" s="61"/>
      <c r="II58" s="61"/>
      <c r="IJ58" s="61"/>
      <c r="IK58" s="61"/>
      <c r="IL58" s="61"/>
      <c r="IM58" s="61"/>
      <c r="IN58" s="61"/>
      <c r="IO58" s="61"/>
      <c r="IP58" s="61"/>
      <c r="IQ58" s="61"/>
      <c r="IR58" s="61"/>
      <c r="IS58" s="61"/>
      <c r="IT58" s="61"/>
      <c r="IU58" s="61"/>
      <c r="IV58" s="61"/>
      <c r="IW58" s="61"/>
      <c r="IX58" s="61"/>
      <c r="IY58" s="61"/>
      <c r="IZ58" s="61"/>
      <c r="JA58" s="61"/>
      <c r="JB58" s="61"/>
      <c r="JC58" s="61"/>
      <c r="JD58" s="61"/>
      <c r="JE58" s="61"/>
      <c r="JF58" s="61"/>
      <c r="JG58" s="61"/>
      <c r="JH58" s="61"/>
      <c r="JI58" s="61"/>
      <c r="JJ58" s="61"/>
      <c r="JK58" s="61"/>
      <c r="JL58" s="61"/>
      <c r="JM58" s="61"/>
      <c r="JN58" s="61"/>
      <c r="JO58" s="61"/>
      <c r="JP58" s="61"/>
      <c r="JQ58" s="61"/>
      <c r="JR58" s="61"/>
      <c r="JS58" s="61"/>
      <c r="JT58" s="61"/>
      <c r="JU58" s="61"/>
      <c r="JV58" s="61"/>
      <c r="JW58" s="61"/>
      <c r="JX58" s="61"/>
      <c r="JY58" s="61"/>
      <c r="JZ58" s="61"/>
      <c r="KA58" s="61"/>
      <c r="KB58" s="61"/>
      <c r="KC58" s="61"/>
      <c r="KD58" s="61"/>
      <c r="KE58" s="61"/>
      <c r="KF58" s="61"/>
      <c r="KG58" s="61"/>
      <c r="KH58" s="61"/>
      <c r="KI58" s="61"/>
      <c r="KJ58" s="61"/>
      <c r="KK58" s="61"/>
      <c r="KL58" s="61"/>
      <c r="KM58" s="61"/>
      <c r="KN58" s="61"/>
      <c r="KO58" s="61"/>
      <c r="KP58" s="61"/>
      <c r="KQ58" s="61"/>
      <c r="KR58" s="61"/>
      <c r="KS58" s="61"/>
      <c r="KT58" s="61"/>
      <c r="KU58" s="61"/>
      <c r="KV58" s="61"/>
      <c r="KW58" s="61"/>
      <c r="KX58" s="61"/>
      <c r="KY58" s="61"/>
      <c r="KZ58" s="61"/>
      <c r="LA58" s="61"/>
      <c r="LB58" s="61"/>
      <c r="LC58" s="61"/>
      <c r="LD58" s="61"/>
      <c r="LE58" s="61"/>
      <c r="LF58" s="61"/>
      <c r="LG58" s="61"/>
      <c r="LH58" s="61"/>
      <c r="LI58" s="61"/>
      <c r="LJ58" s="61"/>
      <c r="LK58" s="61"/>
      <c r="LL58" s="61"/>
      <c r="LM58" s="61"/>
      <c r="LN58" s="61"/>
      <c r="LO58" s="61"/>
      <c r="LP58" s="61"/>
      <c r="LQ58" s="61"/>
      <c r="LR58" s="61"/>
      <c r="LS58" s="61"/>
      <c r="LT58" s="61"/>
      <c r="LU58" s="61"/>
      <c r="LV58" s="61"/>
      <c r="LW58" s="61"/>
      <c r="LX58" s="61"/>
      <c r="LY58" s="61"/>
      <c r="LZ58" s="61"/>
      <c r="MA58" s="61"/>
      <c r="MB58" s="61"/>
      <c r="MC58" s="61"/>
      <c r="MD58" s="61"/>
      <c r="ME58" s="61"/>
      <c r="MF58" s="61"/>
      <c r="MG58" s="61"/>
      <c r="MH58" s="61"/>
      <c r="MI58" s="61"/>
      <c r="MJ58" s="61"/>
      <c r="MK58" s="61"/>
      <c r="ML58" s="61"/>
      <c r="MM58" s="61"/>
      <c r="MN58" s="61"/>
      <c r="MO58" s="61"/>
      <c r="MP58" s="61"/>
      <c r="MQ58" s="61"/>
      <c r="MR58" s="61"/>
      <c r="MS58" s="61"/>
      <c r="MT58" s="61"/>
      <c r="MU58" s="61"/>
      <c r="MV58" s="61"/>
      <c r="MW58" s="61"/>
      <c r="MX58" s="61"/>
      <c r="MY58" s="61"/>
      <c r="MZ58" s="61"/>
      <c r="NA58" s="61"/>
      <c r="NB58" s="61"/>
      <c r="NC58" s="61"/>
      <c r="ND58" s="61"/>
      <c r="NE58" s="61"/>
      <c r="NF58" s="61"/>
      <c r="NG58" s="61"/>
      <c r="NH58" s="61"/>
      <c r="NI58" s="61"/>
      <c r="NJ58" s="61"/>
      <c r="NK58" s="61"/>
      <c r="NL58" s="61"/>
      <c r="NM58" s="61"/>
      <c r="NN58" s="61"/>
      <c r="NO58" s="61"/>
      <c r="NP58" s="61"/>
      <c r="NQ58" s="61"/>
      <c r="NR58" s="61"/>
      <c r="NS58" s="61"/>
      <c r="NT58" s="61"/>
      <c r="NU58" s="61"/>
      <c r="NV58" s="61"/>
      <c r="NW58" s="61"/>
      <c r="NX58" s="61"/>
      <c r="NY58" s="61"/>
      <c r="NZ58" s="61"/>
      <c r="OA58" s="61"/>
      <c r="OB58" s="61"/>
      <c r="OC58" s="61"/>
      <c r="OD58" s="61"/>
      <c r="OE58" s="61"/>
      <c r="OF58" s="61"/>
      <c r="OG58" s="61"/>
      <c r="OH58" s="61"/>
      <c r="OI58" s="61"/>
      <c r="OJ58" s="61"/>
      <c r="OK58" s="61"/>
      <c r="OL58" s="61"/>
      <c r="OM58" s="61"/>
      <c r="ON58" s="61"/>
      <c r="OO58" s="61"/>
      <c r="OP58" s="61"/>
      <c r="OQ58" s="61"/>
      <c r="OR58" s="61"/>
      <c r="OS58" s="61"/>
      <c r="OT58" s="61"/>
      <c r="OU58" s="61"/>
      <c r="OV58" s="61"/>
      <c r="OW58" s="61"/>
      <c r="OX58" s="61"/>
      <c r="OY58" s="61"/>
      <c r="OZ58" s="61"/>
      <c r="PA58" s="61"/>
      <c r="PB58" s="61"/>
      <c r="PC58" s="61"/>
      <c r="PD58" s="61"/>
      <c r="PE58" s="61"/>
      <c r="PF58" s="61"/>
      <c r="PG58" s="61"/>
      <c r="PH58" s="61"/>
      <c r="PI58" s="61"/>
      <c r="PJ58" s="61"/>
      <c r="PK58" s="61"/>
      <c r="PL58" s="61"/>
      <c r="PM58" s="61"/>
      <c r="PN58" s="61"/>
      <c r="PO58" s="61"/>
      <c r="PP58" s="61"/>
      <c r="PQ58" s="61"/>
      <c r="PR58" s="61"/>
      <c r="PS58" s="61"/>
      <c r="PT58" s="61"/>
      <c r="PU58" s="61"/>
      <c r="PV58" s="61"/>
      <c r="PW58" s="61"/>
      <c r="PX58" s="61"/>
      <c r="PY58" s="61"/>
      <c r="PZ58" s="61"/>
      <c r="QA58" s="61"/>
      <c r="QB58" s="61"/>
      <c r="QC58" s="61"/>
      <c r="QD58" s="61"/>
      <c r="QE58" s="61"/>
      <c r="QF58" s="61"/>
      <c r="QG58" s="61"/>
      <c r="QH58" s="61"/>
      <c r="QI58" s="61"/>
      <c r="QJ58" s="61"/>
      <c r="QK58" s="61"/>
      <c r="QL58" s="61"/>
      <c r="QM58" s="61"/>
      <c r="QN58" s="61"/>
      <c r="QO58" s="61"/>
      <c r="QP58" s="61"/>
      <c r="QQ58" s="61"/>
      <c r="QR58" s="61"/>
      <c r="QS58" s="61"/>
      <c r="QT58" s="61"/>
      <c r="QU58" s="61"/>
      <c r="QV58" s="61"/>
      <c r="QW58" s="61"/>
      <c r="QX58" s="61"/>
      <c r="QY58" s="61"/>
      <c r="QZ58" s="61"/>
      <c r="RA58" s="61"/>
      <c r="RB58" s="61"/>
      <c r="RC58" s="61"/>
      <c r="RD58" s="61"/>
      <c r="RE58" s="61"/>
      <c r="RF58" s="61"/>
      <c r="RG58" s="61"/>
      <c r="RH58" s="61"/>
      <c r="RI58" s="61"/>
      <c r="RJ58" s="61"/>
      <c r="RK58" s="61"/>
      <c r="RL58" s="61"/>
      <c r="RM58" s="61"/>
      <c r="RN58" s="61"/>
      <c r="RO58" s="61"/>
      <c r="RP58" s="61"/>
      <c r="RQ58" s="61"/>
      <c r="RR58" s="61"/>
      <c r="RS58" s="61"/>
      <c r="RT58" s="61"/>
      <c r="RU58" s="61"/>
      <c r="RV58" s="61"/>
      <c r="RW58" s="61"/>
      <c r="RX58" s="61"/>
      <c r="RY58" s="61"/>
      <c r="RZ58" s="61"/>
      <c r="SA58" s="61"/>
      <c r="SB58" s="61"/>
      <c r="SC58" s="61"/>
      <c r="SD58" s="61"/>
      <c r="SE58" s="61"/>
      <c r="SF58" s="61"/>
      <c r="SG58" s="61"/>
      <c r="SH58" s="61"/>
      <c r="SI58" s="61"/>
      <c r="SJ58" s="61"/>
      <c r="SK58" s="61"/>
      <c r="SL58" s="61"/>
      <c r="SM58" s="61"/>
      <c r="SN58" s="61"/>
      <c r="SO58" s="61"/>
      <c r="SP58" s="61"/>
      <c r="SQ58" s="61"/>
      <c r="SR58" s="61"/>
      <c r="SS58" s="61"/>
      <c r="ST58" s="61"/>
      <c r="SU58" s="61"/>
      <c r="SV58" s="61"/>
      <c r="SW58" s="61"/>
      <c r="SX58" s="61"/>
      <c r="SY58" s="61"/>
      <c r="SZ58" s="61"/>
      <c r="TA58" s="61"/>
      <c r="TB58" s="61"/>
      <c r="TC58" s="61"/>
      <c r="TD58" s="61"/>
      <c r="TE58" s="61"/>
      <c r="TF58" s="61"/>
      <c r="TG58" s="61"/>
      <c r="TH58" s="61"/>
      <c r="TI58" s="61"/>
      <c r="TJ58" s="61"/>
      <c r="TK58" s="61"/>
      <c r="TL58" s="61"/>
      <c r="TM58" s="61"/>
      <c r="TN58" s="61"/>
      <c r="TO58" s="61"/>
      <c r="TP58" s="61"/>
      <c r="TQ58" s="61"/>
      <c r="TR58" s="61"/>
      <c r="TS58" s="61"/>
      <c r="TT58" s="61"/>
      <c r="TU58" s="61"/>
      <c r="TV58" s="61"/>
      <c r="TW58" s="61"/>
      <c r="TX58" s="61"/>
      <c r="TY58" s="61"/>
      <c r="TZ58" s="61"/>
      <c r="UA58" s="61"/>
      <c r="UB58" s="61"/>
      <c r="UC58" s="61"/>
      <c r="UD58" s="61"/>
      <c r="UE58" s="61"/>
      <c r="UF58" s="61"/>
      <c r="UG58" s="61"/>
      <c r="UH58" s="61"/>
      <c r="UI58" s="61"/>
      <c r="UJ58" s="61"/>
      <c r="UK58" s="61"/>
      <c r="UL58" s="61"/>
      <c r="UM58" s="61"/>
      <c r="UN58" s="61"/>
      <c r="UO58" s="61"/>
      <c r="UP58" s="61"/>
      <c r="UQ58" s="61"/>
      <c r="UR58" s="61"/>
      <c r="US58" s="61"/>
      <c r="UT58" s="61"/>
      <c r="UU58" s="61"/>
      <c r="UV58" s="61"/>
      <c r="UW58" s="61"/>
      <c r="UX58" s="61"/>
      <c r="UY58" s="61"/>
      <c r="UZ58" s="61"/>
      <c r="VA58" s="61"/>
      <c r="VB58" s="61"/>
      <c r="VC58" s="61"/>
      <c r="VD58" s="61"/>
      <c r="VE58" s="61"/>
      <c r="VF58" s="61"/>
      <c r="VG58" s="61"/>
      <c r="VH58" s="61"/>
      <c r="VI58" s="61"/>
      <c r="VJ58" s="61"/>
      <c r="VK58" s="61"/>
      <c r="VL58" s="61"/>
      <c r="VM58" s="61"/>
      <c r="VN58" s="61"/>
      <c r="VO58" s="61"/>
      <c r="VP58" s="61"/>
      <c r="VQ58" s="61"/>
      <c r="VR58" s="61"/>
      <c r="VS58" s="61"/>
      <c r="VT58" s="61"/>
      <c r="VU58" s="61"/>
      <c r="VV58" s="61"/>
      <c r="VW58" s="61"/>
      <c r="VX58" s="61"/>
      <c r="VY58" s="61"/>
      <c r="VZ58" s="61"/>
      <c r="WA58" s="61"/>
      <c r="WB58" s="61"/>
      <c r="WC58" s="61"/>
      <c r="WD58" s="61"/>
      <c r="WE58" s="61"/>
      <c r="WF58" s="61"/>
      <c r="WG58" s="61"/>
      <c r="WH58" s="61"/>
      <c r="WI58" s="61"/>
      <c r="WJ58" s="61"/>
      <c r="WK58" s="61"/>
      <c r="WL58" s="61"/>
      <c r="WM58" s="61"/>
      <c r="WN58" s="61"/>
      <c r="WO58" s="61"/>
      <c r="WP58" s="61"/>
      <c r="WQ58" s="61"/>
      <c r="WR58" s="61"/>
      <c r="WS58" s="61"/>
      <c r="WT58" s="61"/>
      <c r="WU58" s="61"/>
      <c r="WV58" s="61"/>
      <c r="WW58" s="61"/>
      <c r="WX58" s="61"/>
      <c r="WY58" s="61"/>
      <c r="WZ58" s="61"/>
      <c r="XA58" s="61"/>
      <c r="XB58" s="61"/>
      <c r="XC58" s="61"/>
      <c r="XD58" s="61"/>
      <c r="XE58" s="61"/>
      <c r="XF58" s="61"/>
      <c r="XG58" s="61"/>
      <c r="XH58" s="61"/>
      <c r="XI58" s="61"/>
      <c r="XJ58" s="61"/>
      <c r="XK58" s="61"/>
      <c r="XL58" s="61"/>
      <c r="XM58" s="61"/>
      <c r="XN58" s="61"/>
      <c r="XO58" s="61"/>
      <c r="XP58" s="61"/>
      <c r="XQ58" s="61"/>
      <c r="XR58" s="61"/>
      <c r="XS58" s="61"/>
      <c r="XT58" s="61"/>
      <c r="XU58" s="61"/>
      <c r="XV58" s="61"/>
      <c r="XW58" s="61"/>
      <c r="XX58" s="61"/>
      <c r="XY58" s="61"/>
      <c r="XZ58" s="61"/>
      <c r="YA58" s="61"/>
      <c r="YB58" s="61"/>
      <c r="YC58" s="61"/>
      <c r="YD58" s="61"/>
      <c r="YE58" s="61"/>
      <c r="YF58" s="61"/>
      <c r="YG58" s="61"/>
      <c r="YH58" s="61"/>
      <c r="YI58" s="61"/>
      <c r="YJ58" s="61"/>
      <c r="YK58" s="61"/>
      <c r="YL58" s="61"/>
      <c r="YM58" s="61"/>
      <c r="YN58" s="61"/>
      <c r="YO58" s="61"/>
      <c r="YP58" s="61"/>
      <c r="YQ58" s="61"/>
      <c r="YR58" s="61"/>
      <c r="YS58" s="61"/>
      <c r="YT58" s="61"/>
      <c r="YU58" s="61"/>
      <c r="YV58" s="61"/>
      <c r="YW58" s="61"/>
      <c r="YX58" s="61"/>
      <c r="YY58" s="61"/>
      <c r="YZ58" s="61"/>
      <c r="ZA58" s="61"/>
      <c r="ZB58" s="61"/>
      <c r="ZC58" s="61"/>
      <c r="ZD58" s="61"/>
      <c r="ZE58" s="61"/>
      <c r="ZF58" s="61"/>
      <c r="ZG58" s="61"/>
      <c r="ZH58" s="61"/>
      <c r="ZI58" s="61"/>
      <c r="ZJ58" s="61"/>
      <c r="ZK58" s="61"/>
      <c r="ZL58" s="61"/>
      <c r="ZM58" s="61"/>
      <c r="ZN58" s="61"/>
      <c r="ZO58" s="61"/>
      <c r="ZP58" s="61"/>
      <c r="ZQ58" s="61"/>
      <c r="ZR58" s="61"/>
      <c r="ZS58" s="61"/>
      <c r="ZT58" s="61"/>
      <c r="ZU58" s="61"/>
      <c r="ZV58" s="61"/>
      <c r="ZW58" s="61"/>
      <c r="ZX58" s="61"/>
      <c r="ZY58" s="61"/>
      <c r="ZZ58" s="61"/>
      <c r="AAA58" s="61"/>
      <c r="AAB58" s="61"/>
      <c r="AAC58" s="61"/>
      <c r="AAD58" s="61"/>
      <c r="AAE58" s="61"/>
      <c r="AAF58" s="61"/>
      <c r="AAG58" s="61"/>
      <c r="AAH58" s="61"/>
      <c r="AAI58" s="61"/>
      <c r="AAJ58" s="61"/>
      <c r="AAK58" s="61"/>
      <c r="AAL58" s="61"/>
      <c r="AAM58" s="61"/>
      <c r="AAN58" s="61"/>
      <c r="AAO58" s="61"/>
      <c r="AAP58" s="61"/>
      <c r="AAQ58" s="61"/>
      <c r="AAR58" s="61"/>
      <c r="AAS58" s="61"/>
      <c r="AAT58" s="61"/>
      <c r="AAU58" s="61"/>
      <c r="AAV58" s="61"/>
      <c r="AAW58" s="61"/>
      <c r="AAX58" s="61"/>
      <c r="AAY58" s="61"/>
      <c r="AAZ58" s="61"/>
      <c r="ABA58" s="61"/>
      <c r="ABB58" s="61"/>
      <c r="ABC58" s="61"/>
      <c r="ABD58" s="61"/>
      <c r="ABE58" s="61"/>
      <c r="ABF58" s="61"/>
      <c r="ABG58" s="61"/>
      <c r="ABH58" s="61"/>
      <c r="ABI58" s="61"/>
      <c r="ABJ58" s="61"/>
      <c r="ABK58" s="61"/>
      <c r="ABL58" s="61"/>
      <c r="ABM58" s="61"/>
      <c r="ABN58" s="61"/>
      <c r="ABO58" s="61"/>
      <c r="ABP58" s="61"/>
      <c r="ABQ58" s="61"/>
      <c r="ABR58" s="61"/>
      <c r="ABS58" s="61"/>
      <c r="ABT58" s="61"/>
      <c r="ABU58" s="61"/>
      <c r="ABV58" s="61"/>
      <c r="ABW58" s="61"/>
      <c r="ABX58" s="61"/>
      <c r="ABY58" s="61"/>
      <c r="ABZ58" s="61"/>
      <c r="ACA58" s="61"/>
      <c r="ACB58" s="61"/>
      <c r="ACC58" s="61"/>
      <c r="ACD58" s="61"/>
      <c r="ACE58" s="61"/>
      <c r="ACF58" s="61"/>
      <c r="ACG58" s="61"/>
      <c r="ACH58" s="61"/>
      <c r="ACI58" s="61"/>
      <c r="ACJ58" s="61"/>
      <c r="ACK58" s="61"/>
      <c r="ACL58" s="61"/>
      <c r="ACM58" s="61"/>
      <c r="ACN58" s="61"/>
      <c r="ACO58" s="61"/>
      <c r="ACP58" s="61"/>
      <c r="ACQ58" s="61"/>
      <c r="ACR58" s="61"/>
      <c r="ACS58" s="61"/>
      <c r="ACT58" s="61"/>
      <c r="ACU58" s="61"/>
      <c r="ACV58" s="61"/>
      <c r="ACW58" s="61"/>
      <c r="ACX58" s="61"/>
      <c r="ACY58" s="61"/>
      <c r="ACZ58" s="61"/>
      <c r="ADA58" s="61"/>
      <c r="ADB58" s="61"/>
      <c r="ADC58" s="61"/>
      <c r="ADD58" s="61"/>
      <c r="ADE58" s="61"/>
      <c r="ADF58" s="61"/>
      <c r="ADG58" s="61"/>
      <c r="ADH58" s="61"/>
      <c r="ADI58" s="61"/>
      <c r="ADJ58" s="61"/>
      <c r="ADK58" s="61"/>
      <c r="ADL58" s="61"/>
      <c r="ADM58" s="61"/>
      <c r="ADN58" s="61"/>
      <c r="ADO58" s="61"/>
      <c r="ADP58" s="61"/>
      <c r="ADQ58" s="61"/>
      <c r="ADR58" s="61"/>
      <c r="ADS58" s="61"/>
      <c r="ADT58" s="61"/>
      <c r="ADU58" s="61"/>
      <c r="ADV58" s="61"/>
      <c r="ADW58" s="61"/>
      <c r="ADX58" s="61"/>
      <c r="ADY58" s="61"/>
      <c r="ADZ58" s="61"/>
      <c r="AEA58" s="61"/>
      <c r="AEB58" s="61"/>
      <c r="AEC58" s="61"/>
      <c r="AED58" s="61"/>
      <c r="AEE58" s="61"/>
      <c r="AEF58" s="61"/>
      <c r="AEG58" s="61"/>
      <c r="AEH58" s="61"/>
      <c r="AEI58" s="61"/>
      <c r="AEJ58" s="61"/>
      <c r="AEK58" s="61"/>
      <c r="AEL58" s="61"/>
      <c r="AEM58" s="61"/>
      <c r="AEN58" s="61"/>
      <c r="AEO58" s="61"/>
      <c r="AEP58" s="61"/>
      <c r="AEQ58" s="61"/>
      <c r="AER58" s="61"/>
      <c r="AES58" s="61"/>
      <c r="AET58" s="61"/>
      <c r="AEU58" s="61"/>
      <c r="AEV58" s="61"/>
      <c r="AEW58" s="61"/>
      <c r="AEX58" s="61"/>
      <c r="AEY58" s="61"/>
      <c r="AEZ58" s="61"/>
      <c r="AFA58" s="61"/>
      <c r="AFB58" s="61"/>
      <c r="AFC58" s="61"/>
      <c r="AFD58" s="61"/>
      <c r="AFE58" s="61"/>
      <c r="AFF58" s="61"/>
      <c r="AFG58" s="61"/>
      <c r="AFH58" s="61"/>
      <c r="AFI58" s="61"/>
      <c r="AFJ58" s="61"/>
      <c r="AFK58" s="61"/>
      <c r="AFL58" s="61"/>
      <c r="AFM58" s="61"/>
      <c r="AFN58" s="61"/>
      <c r="AFO58" s="61"/>
      <c r="AFP58" s="61"/>
      <c r="AFQ58" s="61"/>
      <c r="AFR58" s="61"/>
      <c r="AFS58" s="61"/>
      <c r="AFT58" s="61"/>
      <c r="AFU58" s="61"/>
      <c r="AFV58" s="61"/>
      <c r="AFW58" s="61"/>
      <c r="AFX58" s="61"/>
      <c r="AFY58" s="61"/>
      <c r="AFZ58" s="61"/>
      <c r="AGA58" s="61"/>
      <c r="AGB58" s="61"/>
      <c r="AGC58" s="61"/>
      <c r="AGD58" s="61"/>
      <c r="AGE58" s="61"/>
      <c r="AGF58" s="61"/>
      <c r="AGG58" s="61"/>
      <c r="AGH58" s="61"/>
      <c r="AGI58" s="61"/>
      <c r="AGJ58" s="61"/>
      <c r="AGK58" s="61"/>
      <c r="AGL58" s="61"/>
      <c r="AGM58" s="61"/>
      <c r="AGN58" s="61"/>
      <c r="AGO58" s="61"/>
      <c r="AGP58" s="61"/>
      <c r="AGQ58" s="61"/>
      <c r="AGR58" s="61"/>
      <c r="AGS58" s="61"/>
      <c r="AGT58" s="61"/>
      <c r="AGU58" s="61"/>
      <c r="AGV58" s="61"/>
      <c r="AGW58" s="61"/>
      <c r="AGX58" s="61"/>
      <c r="AGY58" s="61"/>
      <c r="AGZ58" s="61"/>
      <c r="AHA58" s="61"/>
      <c r="AHB58" s="61"/>
      <c r="AHC58" s="61"/>
      <c r="AHD58" s="61"/>
      <c r="AHE58" s="61"/>
      <c r="AHF58" s="61"/>
      <c r="AHG58" s="61"/>
      <c r="AHH58" s="61"/>
      <c r="AHI58" s="61"/>
      <c r="AHJ58" s="61"/>
      <c r="AHK58" s="61"/>
      <c r="AHL58" s="61"/>
      <c r="AHM58" s="61"/>
      <c r="AHN58" s="61"/>
      <c r="AHO58" s="61"/>
      <c r="AHP58" s="61"/>
      <c r="AHQ58" s="61"/>
      <c r="AHR58" s="61"/>
      <c r="AHS58" s="61"/>
      <c r="AHT58" s="61"/>
      <c r="AHU58" s="61"/>
      <c r="AHV58" s="61"/>
      <c r="AHW58" s="61"/>
      <c r="AHX58" s="61"/>
      <c r="AHY58" s="61"/>
      <c r="AHZ58" s="61"/>
      <c r="AIA58" s="61"/>
      <c r="AIB58" s="61"/>
      <c r="AIC58" s="61"/>
      <c r="AID58" s="61"/>
      <c r="AIE58" s="61"/>
      <c r="AIF58" s="61"/>
      <c r="AIG58" s="61"/>
      <c r="AIH58" s="61"/>
      <c r="AII58" s="61"/>
      <c r="AIJ58" s="61"/>
      <c r="AIK58" s="61"/>
      <c r="AIL58" s="61"/>
      <c r="AIM58" s="61"/>
      <c r="AIN58" s="61"/>
      <c r="AIO58" s="61"/>
      <c r="AIP58" s="61"/>
      <c r="AIQ58" s="61"/>
      <c r="AIR58" s="61"/>
      <c r="AIS58" s="61"/>
      <c r="AIT58" s="61"/>
      <c r="AIU58" s="61"/>
      <c r="AIV58" s="61"/>
      <c r="AIW58" s="61"/>
      <c r="AIX58" s="61"/>
      <c r="AIY58" s="61"/>
      <c r="AIZ58" s="61"/>
      <c r="AJA58" s="61"/>
      <c r="AJB58" s="61"/>
      <c r="AJC58" s="61"/>
      <c r="AJD58" s="61"/>
      <c r="AJE58" s="61"/>
      <c r="AJF58" s="61"/>
      <c r="AJG58" s="61"/>
      <c r="AJH58" s="61"/>
      <c r="AJI58" s="61"/>
      <c r="AJJ58" s="61"/>
      <c r="AJK58" s="61"/>
      <c r="AJL58" s="61"/>
      <c r="AJM58" s="61"/>
      <c r="AJN58" s="61"/>
      <c r="AJO58" s="61"/>
      <c r="AJP58" s="61"/>
      <c r="AJQ58" s="61"/>
      <c r="AJR58" s="61"/>
      <c r="AJS58" s="61"/>
      <c r="AJT58" s="61"/>
      <c r="AJU58" s="61"/>
      <c r="AJV58" s="61"/>
      <c r="AJW58" s="61"/>
      <c r="AJX58" s="61"/>
      <c r="AJY58" s="61"/>
      <c r="AJZ58" s="61"/>
      <c r="AKA58" s="61"/>
      <c r="AKB58" s="61"/>
      <c r="AKC58" s="61"/>
      <c r="AKD58" s="61"/>
      <c r="AKE58" s="61"/>
      <c r="AKF58" s="61"/>
      <c r="AKG58" s="61"/>
      <c r="AKH58" s="61"/>
      <c r="AKI58" s="61"/>
      <c r="AKJ58" s="61"/>
      <c r="AKK58" s="61"/>
      <c r="AKL58" s="61"/>
      <c r="AKM58" s="61"/>
      <c r="AKN58" s="61"/>
      <c r="AKO58" s="61"/>
      <c r="AKP58" s="61"/>
      <c r="AKQ58" s="61"/>
      <c r="AKR58" s="61"/>
      <c r="AKS58" s="61"/>
      <c r="AKT58" s="61"/>
      <c r="AKU58" s="61"/>
      <c r="AKV58" s="61"/>
      <c r="AKW58" s="61"/>
      <c r="AKX58" s="61"/>
      <c r="AKY58" s="61"/>
      <c r="AKZ58" s="61"/>
      <c r="ALA58" s="61"/>
      <c r="ALB58" s="61"/>
      <c r="ALC58" s="61"/>
      <c r="ALD58" s="61"/>
      <c r="ALE58" s="61"/>
      <c r="ALF58" s="61"/>
      <c r="ALG58" s="61"/>
      <c r="ALH58" s="61"/>
      <c r="ALI58" s="61"/>
      <c r="ALJ58" s="61"/>
      <c r="ALK58" s="61"/>
      <c r="ALL58" s="61"/>
      <c r="ALM58" s="61"/>
      <c r="ALN58" s="61"/>
      <c r="ALO58" s="61"/>
      <c r="ALP58" s="61"/>
      <c r="ALQ58" s="61"/>
      <c r="ALR58" s="61"/>
      <c r="ALS58" s="61"/>
      <c r="ALT58" s="61"/>
      <c r="ALU58" s="61"/>
      <c r="ALV58" s="61"/>
      <c r="ALW58" s="61"/>
      <c r="ALX58" s="61"/>
      <c r="ALY58" s="61"/>
      <c r="ALZ58" s="61"/>
      <c r="AMA58" s="61"/>
      <c r="AMB58" s="61"/>
      <c r="AMC58" s="61"/>
      <c r="AMD58" s="61"/>
      <c r="AME58" s="61"/>
      <c r="AMF58" s="61"/>
      <c r="AMG58" s="61"/>
      <c r="AMH58" s="61"/>
      <c r="AMI58" s="61"/>
      <c r="AMJ58" s="61"/>
    </row>
    <row r="59" spans="1:1024" s="128" customFormat="1" ht="15" customHeight="1">
      <c r="A59" s="126"/>
      <c r="B59" s="110" t="s">
        <v>67</v>
      </c>
      <c r="C59" s="49" t="s">
        <v>4</v>
      </c>
      <c r="D59" s="121">
        <v>8.5</v>
      </c>
      <c r="E59" s="297"/>
      <c r="F59" s="297">
        <f t="shared" ref="F59" si="5">D59*E59</f>
        <v>0</v>
      </c>
      <c r="G59" s="139"/>
      <c r="H59" s="140"/>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c r="CU59" s="111"/>
      <c r="CV59" s="111"/>
      <c r="CW59" s="111"/>
      <c r="CX59" s="111"/>
      <c r="CY59" s="111"/>
      <c r="CZ59" s="111"/>
      <c r="DA59" s="111"/>
      <c r="DB59" s="111"/>
      <c r="DC59" s="111"/>
      <c r="DD59" s="111"/>
      <c r="DE59" s="111"/>
      <c r="DF59" s="111"/>
      <c r="DG59" s="111"/>
      <c r="DH59" s="111"/>
      <c r="DI59" s="111"/>
      <c r="DJ59" s="111"/>
      <c r="DK59" s="111"/>
      <c r="DL59" s="111"/>
      <c r="DM59" s="111"/>
      <c r="DN59" s="111"/>
      <c r="DO59" s="111"/>
      <c r="DP59" s="111"/>
      <c r="DQ59" s="111"/>
      <c r="DR59" s="111"/>
      <c r="DS59" s="111"/>
      <c r="DT59" s="111"/>
      <c r="DU59" s="111"/>
      <c r="DV59" s="111"/>
      <c r="DW59" s="111"/>
      <c r="DX59" s="111"/>
      <c r="DY59" s="111"/>
      <c r="DZ59" s="111"/>
      <c r="EA59" s="111"/>
      <c r="EB59" s="111"/>
      <c r="EC59" s="111"/>
      <c r="ED59" s="111"/>
      <c r="EE59" s="111"/>
      <c r="EF59" s="111"/>
      <c r="EG59" s="111"/>
      <c r="EH59" s="111"/>
      <c r="EI59" s="111"/>
      <c r="EJ59" s="111"/>
      <c r="EK59" s="111"/>
      <c r="EL59" s="111"/>
      <c r="EM59" s="111"/>
      <c r="EN59" s="111"/>
      <c r="EO59" s="111"/>
      <c r="EP59" s="111"/>
      <c r="EQ59" s="111"/>
      <c r="ER59" s="111"/>
      <c r="ES59" s="111"/>
      <c r="ET59" s="111"/>
      <c r="EU59" s="111"/>
      <c r="EV59" s="111"/>
      <c r="EW59" s="111"/>
      <c r="EX59" s="111"/>
      <c r="EY59" s="111"/>
      <c r="EZ59" s="111"/>
      <c r="FA59" s="111"/>
      <c r="FB59" s="111"/>
      <c r="FC59" s="111"/>
      <c r="FD59" s="111"/>
      <c r="FE59" s="111"/>
      <c r="FF59" s="111"/>
      <c r="FG59" s="111"/>
      <c r="FH59" s="111"/>
      <c r="FI59" s="111"/>
      <c r="FJ59" s="111"/>
      <c r="FK59" s="111"/>
      <c r="FL59" s="111"/>
      <c r="FM59" s="111"/>
      <c r="FN59" s="111"/>
      <c r="FO59" s="111"/>
      <c r="FP59" s="111"/>
      <c r="FQ59" s="111"/>
      <c r="FR59" s="111"/>
      <c r="FS59" s="111"/>
      <c r="FT59" s="111"/>
      <c r="FU59" s="111"/>
      <c r="FV59" s="111"/>
      <c r="FW59" s="111"/>
      <c r="FX59" s="111"/>
      <c r="FY59" s="111"/>
      <c r="FZ59" s="111"/>
      <c r="GA59" s="111"/>
      <c r="GB59" s="111"/>
      <c r="GC59" s="111"/>
      <c r="GD59" s="111"/>
      <c r="GE59" s="111"/>
      <c r="GF59" s="111"/>
      <c r="GG59" s="111"/>
      <c r="GH59" s="111"/>
      <c r="GI59" s="111"/>
      <c r="GJ59" s="111"/>
      <c r="GK59" s="111"/>
      <c r="GL59" s="111"/>
      <c r="GM59" s="111"/>
      <c r="GN59" s="111"/>
      <c r="GO59" s="111"/>
      <c r="GP59" s="111"/>
      <c r="GQ59" s="111"/>
      <c r="GR59" s="111"/>
      <c r="GS59" s="111"/>
      <c r="GT59" s="111"/>
      <c r="GU59" s="111"/>
      <c r="GV59" s="111"/>
      <c r="GW59" s="111"/>
      <c r="GX59" s="111"/>
      <c r="GY59" s="111"/>
      <c r="GZ59" s="111"/>
      <c r="HA59" s="111"/>
      <c r="HB59" s="111"/>
      <c r="HC59" s="111"/>
      <c r="HD59" s="111"/>
      <c r="HE59" s="111"/>
      <c r="HF59" s="111"/>
      <c r="HG59" s="111"/>
      <c r="HH59" s="111"/>
      <c r="HI59" s="111"/>
      <c r="HJ59" s="111"/>
      <c r="HK59" s="111"/>
      <c r="HL59" s="111"/>
      <c r="HM59" s="111"/>
      <c r="HN59" s="111"/>
      <c r="HO59" s="111"/>
      <c r="HP59" s="111"/>
      <c r="HQ59" s="111"/>
      <c r="HR59" s="111"/>
      <c r="HS59" s="111"/>
      <c r="HT59" s="111"/>
      <c r="HU59" s="111"/>
      <c r="HV59" s="111"/>
      <c r="HW59" s="111"/>
      <c r="HX59" s="111"/>
      <c r="HY59" s="111"/>
      <c r="HZ59" s="111"/>
      <c r="IA59" s="111"/>
      <c r="IB59" s="111"/>
      <c r="IC59" s="111"/>
      <c r="ID59" s="111"/>
      <c r="IE59" s="111"/>
      <c r="IF59" s="111"/>
      <c r="IG59" s="111"/>
      <c r="IH59" s="111"/>
      <c r="II59" s="111"/>
      <c r="IJ59" s="111"/>
      <c r="IK59" s="111"/>
      <c r="IL59" s="111"/>
      <c r="IM59" s="111"/>
      <c r="IN59" s="111"/>
      <c r="IO59" s="111"/>
      <c r="IP59" s="111"/>
      <c r="IQ59" s="111"/>
      <c r="IR59" s="111"/>
      <c r="IS59" s="111"/>
      <c r="IT59" s="111"/>
      <c r="IU59" s="111"/>
      <c r="IV59" s="111"/>
      <c r="IW59" s="111"/>
      <c r="IX59" s="111"/>
      <c r="IY59" s="111"/>
      <c r="IZ59" s="111"/>
      <c r="JA59" s="111"/>
      <c r="JB59" s="111"/>
      <c r="JC59" s="111"/>
      <c r="JD59" s="111"/>
      <c r="JE59" s="111"/>
      <c r="JF59" s="111"/>
      <c r="JG59" s="111"/>
      <c r="JH59" s="111"/>
      <c r="JI59" s="111"/>
      <c r="JJ59" s="111"/>
      <c r="JK59" s="111"/>
      <c r="JL59" s="111"/>
      <c r="JM59" s="111"/>
      <c r="JN59" s="111"/>
      <c r="JO59" s="111"/>
      <c r="JP59" s="111"/>
      <c r="JQ59" s="111"/>
      <c r="JR59" s="111"/>
      <c r="JS59" s="111"/>
      <c r="JT59" s="111"/>
      <c r="JU59" s="111"/>
      <c r="JV59" s="111"/>
      <c r="JW59" s="111"/>
      <c r="JX59" s="111"/>
      <c r="JY59" s="111"/>
      <c r="JZ59" s="111"/>
      <c r="KA59" s="111"/>
      <c r="KB59" s="111"/>
      <c r="KC59" s="111"/>
      <c r="KD59" s="111"/>
      <c r="KE59" s="111"/>
      <c r="KF59" s="111"/>
      <c r="KG59" s="111"/>
      <c r="KH59" s="111"/>
      <c r="KI59" s="111"/>
      <c r="KJ59" s="111"/>
      <c r="KK59" s="111"/>
      <c r="KL59" s="111"/>
      <c r="KM59" s="111"/>
      <c r="KN59" s="111"/>
      <c r="KO59" s="111"/>
      <c r="KP59" s="111"/>
      <c r="KQ59" s="111"/>
      <c r="KR59" s="111"/>
      <c r="KS59" s="111"/>
      <c r="KT59" s="111"/>
      <c r="KU59" s="111"/>
      <c r="KV59" s="111"/>
      <c r="KW59" s="111"/>
      <c r="KX59" s="111"/>
      <c r="KY59" s="111"/>
      <c r="KZ59" s="111"/>
      <c r="LA59" s="111"/>
      <c r="LB59" s="111"/>
      <c r="LC59" s="111"/>
      <c r="LD59" s="111"/>
      <c r="LE59" s="111"/>
      <c r="LF59" s="111"/>
      <c r="LG59" s="111"/>
      <c r="LH59" s="111"/>
      <c r="LI59" s="111"/>
      <c r="LJ59" s="111"/>
      <c r="LK59" s="111"/>
      <c r="LL59" s="111"/>
      <c r="LM59" s="111"/>
      <c r="LN59" s="111"/>
      <c r="LO59" s="111"/>
      <c r="LP59" s="111"/>
      <c r="LQ59" s="111"/>
      <c r="LR59" s="111"/>
      <c r="LS59" s="111"/>
      <c r="LT59" s="111"/>
      <c r="LU59" s="111"/>
      <c r="LV59" s="111"/>
      <c r="LW59" s="111"/>
      <c r="LX59" s="111"/>
      <c r="LY59" s="111"/>
      <c r="LZ59" s="111"/>
      <c r="MA59" s="111"/>
      <c r="MB59" s="111"/>
      <c r="MC59" s="111"/>
      <c r="MD59" s="111"/>
      <c r="ME59" s="111"/>
      <c r="MF59" s="111"/>
      <c r="MG59" s="111"/>
      <c r="MH59" s="111"/>
      <c r="MI59" s="111"/>
      <c r="MJ59" s="111"/>
      <c r="MK59" s="111"/>
      <c r="ML59" s="111"/>
      <c r="MM59" s="111"/>
      <c r="MN59" s="111"/>
      <c r="MO59" s="111"/>
      <c r="MP59" s="111"/>
      <c r="MQ59" s="111"/>
      <c r="MR59" s="111"/>
      <c r="MS59" s="111"/>
      <c r="MT59" s="111"/>
      <c r="MU59" s="111"/>
      <c r="MV59" s="111"/>
      <c r="MW59" s="111"/>
      <c r="MX59" s="111"/>
      <c r="MY59" s="111"/>
      <c r="MZ59" s="111"/>
      <c r="NA59" s="111"/>
      <c r="NB59" s="111"/>
      <c r="NC59" s="111"/>
      <c r="ND59" s="111"/>
      <c r="NE59" s="111"/>
      <c r="NF59" s="111"/>
      <c r="NG59" s="111"/>
      <c r="NH59" s="111"/>
      <c r="NI59" s="111"/>
      <c r="NJ59" s="111"/>
      <c r="NK59" s="111"/>
      <c r="NL59" s="111"/>
      <c r="NM59" s="111"/>
      <c r="NN59" s="111"/>
      <c r="NO59" s="111"/>
      <c r="NP59" s="111"/>
      <c r="NQ59" s="111"/>
      <c r="NR59" s="111"/>
      <c r="NS59" s="111"/>
      <c r="NT59" s="111"/>
      <c r="NU59" s="111"/>
      <c r="NV59" s="111"/>
      <c r="NW59" s="111"/>
      <c r="NX59" s="111"/>
      <c r="NY59" s="111"/>
      <c r="NZ59" s="111"/>
      <c r="OA59" s="111"/>
      <c r="OB59" s="111"/>
      <c r="OC59" s="111"/>
      <c r="OD59" s="111"/>
      <c r="OE59" s="111"/>
      <c r="OF59" s="111"/>
      <c r="OG59" s="111"/>
      <c r="OH59" s="111"/>
      <c r="OI59" s="111"/>
      <c r="OJ59" s="111"/>
      <c r="OK59" s="111"/>
      <c r="OL59" s="111"/>
      <c r="OM59" s="111"/>
      <c r="ON59" s="111"/>
      <c r="OO59" s="111"/>
      <c r="OP59" s="111"/>
      <c r="OQ59" s="111"/>
      <c r="OR59" s="111"/>
      <c r="OS59" s="111"/>
      <c r="OT59" s="111"/>
      <c r="OU59" s="111"/>
      <c r="OV59" s="111"/>
      <c r="OW59" s="111"/>
      <c r="OX59" s="111"/>
      <c r="OY59" s="111"/>
      <c r="OZ59" s="111"/>
      <c r="PA59" s="111"/>
      <c r="PB59" s="111"/>
      <c r="PC59" s="111"/>
      <c r="PD59" s="111"/>
      <c r="PE59" s="111"/>
      <c r="PF59" s="111"/>
      <c r="PG59" s="111"/>
      <c r="PH59" s="111"/>
      <c r="PI59" s="111"/>
      <c r="PJ59" s="111"/>
      <c r="PK59" s="111"/>
      <c r="PL59" s="111"/>
      <c r="PM59" s="111"/>
      <c r="PN59" s="111"/>
      <c r="PO59" s="111"/>
      <c r="PP59" s="111"/>
      <c r="PQ59" s="111"/>
      <c r="PR59" s="111"/>
      <c r="PS59" s="111"/>
      <c r="PT59" s="111"/>
      <c r="PU59" s="111"/>
      <c r="PV59" s="111"/>
      <c r="PW59" s="111"/>
      <c r="PX59" s="111"/>
      <c r="PY59" s="111"/>
      <c r="PZ59" s="111"/>
      <c r="QA59" s="111"/>
      <c r="QB59" s="111"/>
      <c r="QC59" s="111"/>
      <c r="QD59" s="111"/>
      <c r="QE59" s="111"/>
      <c r="QF59" s="111"/>
      <c r="QG59" s="111"/>
      <c r="QH59" s="111"/>
      <c r="QI59" s="111"/>
      <c r="QJ59" s="111"/>
      <c r="QK59" s="111"/>
      <c r="QL59" s="111"/>
      <c r="QM59" s="111"/>
      <c r="QN59" s="111"/>
      <c r="QO59" s="111"/>
      <c r="QP59" s="111"/>
      <c r="QQ59" s="111"/>
      <c r="QR59" s="111"/>
      <c r="QS59" s="111"/>
      <c r="QT59" s="111"/>
      <c r="QU59" s="111"/>
      <c r="QV59" s="111"/>
      <c r="QW59" s="111"/>
      <c r="QX59" s="111"/>
      <c r="QY59" s="111"/>
      <c r="QZ59" s="111"/>
      <c r="RA59" s="111"/>
      <c r="RB59" s="111"/>
      <c r="RC59" s="111"/>
      <c r="RD59" s="111"/>
      <c r="RE59" s="111"/>
      <c r="RF59" s="111"/>
      <c r="RG59" s="111"/>
      <c r="RH59" s="111"/>
      <c r="RI59" s="111"/>
      <c r="RJ59" s="111"/>
      <c r="RK59" s="111"/>
      <c r="RL59" s="111"/>
      <c r="RM59" s="111"/>
      <c r="RN59" s="111"/>
      <c r="RO59" s="111"/>
      <c r="RP59" s="111"/>
      <c r="RQ59" s="111"/>
      <c r="RR59" s="111"/>
      <c r="RS59" s="111"/>
      <c r="RT59" s="111"/>
      <c r="RU59" s="111"/>
      <c r="RV59" s="111"/>
      <c r="RW59" s="111"/>
      <c r="RX59" s="111"/>
      <c r="RY59" s="111"/>
      <c r="RZ59" s="111"/>
      <c r="SA59" s="111"/>
      <c r="SB59" s="111"/>
      <c r="SC59" s="111"/>
      <c r="SD59" s="111"/>
      <c r="SE59" s="111"/>
      <c r="SF59" s="111"/>
      <c r="SG59" s="111"/>
      <c r="SH59" s="111"/>
      <c r="SI59" s="111"/>
      <c r="SJ59" s="111"/>
      <c r="SK59" s="111"/>
      <c r="SL59" s="111"/>
      <c r="SM59" s="111"/>
      <c r="SN59" s="111"/>
      <c r="SO59" s="111"/>
      <c r="SP59" s="111"/>
      <c r="SQ59" s="111"/>
      <c r="SR59" s="111"/>
      <c r="SS59" s="111"/>
      <c r="ST59" s="111"/>
      <c r="SU59" s="111"/>
      <c r="SV59" s="111"/>
      <c r="SW59" s="111"/>
      <c r="SX59" s="111"/>
      <c r="SY59" s="111"/>
      <c r="SZ59" s="111"/>
      <c r="TA59" s="111"/>
      <c r="TB59" s="111"/>
      <c r="TC59" s="111"/>
      <c r="TD59" s="111"/>
      <c r="TE59" s="111"/>
      <c r="TF59" s="111"/>
      <c r="TG59" s="111"/>
      <c r="TH59" s="111"/>
      <c r="TI59" s="111"/>
      <c r="TJ59" s="111"/>
      <c r="TK59" s="111"/>
      <c r="TL59" s="111"/>
      <c r="TM59" s="111"/>
      <c r="TN59" s="111"/>
      <c r="TO59" s="111"/>
      <c r="TP59" s="111"/>
      <c r="TQ59" s="111"/>
      <c r="TR59" s="111"/>
      <c r="TS59" s="111"/>
      <c r="TT59" s="111"/>
      <c r="TU59" s="111"/>
      <c r="TV59" s="111"/>
      <c r="TW59" s="111"/>
      <c r="TX59" s="111"/>
      <c r="TY59" s="111"/>
      <c r="TZ59" s="111"/>
      <c r="UA59" s="111"/>
      <c r="UB59" s="111"/>
      <c r="UC59" s="111"/>
      <c r="UD59" s="111"/>
      <c r="UE59" s="111"/>
      <c r="UF59" s="111"/>
      <c r="UG59" s="111"/>
      <c r="UH59" s="111"/>
      <c r="UI59" s="111"/>
      <c r="UJ59" s="111"/>
      <c r="UK59" s="111"/>
      <c r="UL59" s="111"/>
      <c r="UM59" s="111"/>
      <c r="UN59" s="111"/>
      <c r="UO59" s="111"/>
      <c r="UP59" s="111"/>
      <c r="UQ59" s="111"/>
      <c r="UR59" s="111"/>
      <c r="US59" s="111"/>
      <c r="UT59" s="111"/>
      <c r="UU59" s="111"/>
      <c r="UV59" s="111"/>
      <c r="UW59" s="111"/>
      <c r="UX59" s="111"/>
      <c r="UY59" s="111"/>
      <c r="UZ59" s="111"/>
      <c r="VA59" s="111"/>
      <c r="VB59" s="111"/>
      <c r="VC59" s="111"/>
      <c r="VD59" s="111"/>
      <c r="VE59" s="111"/>
      <c r="VF59" s="111"/>
      <c r="VG59" s="111"/>
      <c r="VH59" s="111"/>
      <c r="VI59" s="111"/>
      <c r="VJ59" s="111"/>
      <c r="VK59" s="111"/>
      <c r="VL59" s="111"/>
      <c r="VM59" s="111"/>
      <c r="VN59" s="111"/>
      <c r="VO59" s="111"/>
      <c r="VP59" s="111"/>
      <c r="VQ59" s="111"/>
      <c r="VR59" s="111"/>
      <c r="VS59" s="111"/>
      <c r="VT59" s="111"/>
      <c r="VU59" s="111"/>
      <c r="VV59" s="111"/>
      <c r="VW59" s="111"/>
      <c r="VX59" s="111"/>
      <c r="VY59" s="111"/>
      <c r="VZ59" s="111"/>
      <c r="WA59" s="111"/>
      <c r="WB59" s="111"/>
      <c r="WC59" s="111"/>
      <c r="WD59" s="111"/>
      <c r="WE59" s="111"/>
      <c r="WF59" s="111"/>
      <c r="WG59" s="111"/>
      <c r="WH59" s="111"/>
      <c r="WI59" s="111"/>
      <c r="WJ59" s="111"/>
      <c r="WK59" s="111"/>
      <c r="WL59" s="111"/>
      <c r="WM59" s="111"/>
      <c r="WN59" s="111"/>
      <c r="WO59" s="111"/>
      <c r="WP59" s="111"/>
      <c r="WQ59" s="111"/>
      <c r="WR59" s="111"/>
      <c r="WS59" s="111"/>
      <c r="WT59" s="111"/>
      <c r="WU59" s="111"/>
      <c r="WV59" s="111"/>
      <c r="WW59" s="111"/>
      <c r="WX59" s="111"/>
      <c r="WY59" s="111"/>
      <c r="WZ59" s="111"/>
      <c r="XA59" s="111"/>
      <c r="XB59" s="111"/>
      <c r="XC59" s="111"/>
      <c r="XD59" s="111"/>
      <c r="XE59" s="111"/>
      <c r="XF59" s="111"/>
      <c r="XG59" s="111"/>
      <c r="XH59" s="111"/>
      <c r="XI59" s="111"/>
      <c r="XJ59" s="111"/>
      <c r="XK59" s="111"/>
      <c r="XL59" s="111"/>
      <c r="XM59" s="111"/>
      <c r="XN59" s="111"/>
      <c r="XO59" s="111"/>
      <c r="XP59" s="111"/>
      <c r="XQ59" s="111"/>
      <c r="XR59" s="111"/>
      <c r="XS59" s="111"/>
      <c r="XT59" s="111"/>
      <c r="XU59" s="111"/>
      <c r="XV59" s="111"/>
      <c r="XW59" s="111"/>
      <c r="XX59" s="111"/>
      <c r="XY59" s="111"/>
      <c r="XZ59" s="111"/>
      <c r="YA59" s="111"/>
      <c r="YB59" s="111"/>
      <c r="YC59" s="111"/>
      <c r="YD59" s="111"/>
      <c r="YE59" s="111"/>
      <c r="YF59" s="111"/>
      <c r="YG59" s="111"/>
      <c r="YH59" s="111"/>
      <c r="YI59" s="111"/>
      <c r="YJ59" s="111"/>
      <c r="YK59" s="111"/>
      <c r="YL59" s="111"/>
      <c r="YM59" s="111"/>
      <c r="YN59" s="111"/>
      <c r="YO59" s="111"/>
      <c r="YP59" s="111"/>
      <c r="YQ59" s="111"/>
      <c r="YR59" s="111"/>
      <c r="YS59" s="111"/>
      <c r="YT59" s="111"/>
      <c r="YU59" s="111"/>
      <c r="YV59" s="111"/>
      <c r="YW59" s="111"/>
      <c r="YX59" s="111"/>
      <c r="YY59" s="111"/>
      <c r="YZ59" s="111"/>
      <c r="ZA59" s="111"/>
      <c r="ZB59" s="111"/>
      <c r="ZC59" s="111"/>
      <c r="ZD59" s="111"/>
      <c r="ZE59" s="111"/>
      <c r="ZF59" s="111"/>
      <c r="ZG59" s="111"/>
      <c r="ZH59" s="111"/>
      <c r="ZI59" s="111"/>
      <c r="ZJ59" s="111"/>
      <c r="ZK59" s="111"/>
      <c r="ZL59" s="111"/>
      <c r="ZM59" s="111"/>
      <c r="ZN59" s="111"/>
      <c r="ZO59" s="111"/>
      <c r="ZP59" s="111"/>
      <c r="ZQ59" s="111"/>
      <c r="ZR59" s="111"/>
      <c r="ZS59" s="111"/>
      <c r="ZT59" s="111"/>
      <c r="ZU59" s="111"/>
      <c r="ZV59" s="111"/>
      <c r="ZW59" s="111"/>
      <c r="ZX59" s="111"/>
      <c r="ZY59" s="111"/>
      <c r="ZZ59" s="111"/>
      <c r="AAA59" s="111"/>
      <c r="AAB59" s="111"/>
      <c r="AAC59" s="111"/>
      <c r="AAD59" s="111"/>
      <c r="AAE59" s="111"/>
      <c r="AAF59" s="111"/>
      <c r="AAG59" s="111"/>
      <c r="AAH59" s="111"/>
      <c r="AAI59" s="111"/>
      <c r="AAJ59" s="111"/>
      <c r="AAK59" s="111"/>
      <c r="AAL59" s="111"/>
      <c r="AAM59" s="111"/>
      <c r="AAN59" s="111"/>
      <c r="AAO59" s="111"/>
      <c r="AAP59" s="111"/>
      <c r="AAQ59" s="111"/>
      <c r="AAR59" s="111"/>
      <c r="AAS59" s="111"/>
      <c r="AAT59" s="111"/>
      <c r="AAU59" s="111"/>
      <c r="AAV59" s="111"/>
      <c r="AAW59" s="111"/>
      <c r="AAX59" s="111"/>
      <c r="AAY59" s="111"/>
      <c r="AAZ59" s="111"/>
      <c r="ABA59" s="111"/>
      <c r="ABB59" s="111"/>
      <c r="ABC59" s="111"/>
      <c r="ABD59" s="111"/>
      <c r="ABE59" s="111"/>
      <c r="ABF59" s="111"/>
      <c r="ABG59" s="111"/>
      <c r="ABH59" s="111"/>
      <c r="ABI59" s="111"/>
      <c r="ABJ59" s="111"/>
      <c r="ABK59" s="111"/>
      <c r="ABL59" s="111"/>
      <c r="ABM59" s="111"/>
      <c r="ABN59" s="111"/>
      <c r="ABO59" s="111"/>
      <c r="ABP59" s="111"/>
      <c r="ABQ59" s="111"/>
      <c r="ABR59" s="111"/>
      <c r="ABS59" s="111"/>
      <c r="ABT59" s="111"/>
      <c r="ABU59" s="111"/>
      <c r="ABV59" s="111"/>
      <c r="ABW59" s="111"/>
      <c r="ABX59" s="111"/>
      <c r="ABY59" s="111"/>
      <c r="ABZ59" s="111"/>
      <c r="ACA59" s="111"/>
      <c r="ACB59" s="111"/>
      <c r="ACC59" s="111"/>
      <c r="ACD59" s="111"/>
      <c r="ACE59" s="111"/>
      <c r="ACF59" s="111"/>
      <c r="ACG59" s="111"/>
      <c r="ACH59" s="111"/>
      <c r="ACI59" s="111"/>
      <c r="ACJ59" s="111"/>
      <c r="ACK59" s="111"/>
      <c r="ACL59" s="111"/>
      <c r="ACM59" s="111"/>
      <c r="ACN59" s="111"/>
      <c r="ACO59" s="111"/>
      <c r="ACP59" s="111"/>
      <c r="ACQ59" s="111"/>
      <c r="ACR59" s="111"/>
      <c r="ACS59" s="111"/>
      <c r="ACT59" s="111"/>
      <c r="ACU59" s="111"/>
      <c r="ACV59" s="111"/>
      <c r="ACW59" s="111"/>
      <c r="ACX59" s="111"/>
      <c r="ACY59" s="111"/>
      <c r="ACZ59" s="111"/>
      <c r="ADA59" s="111"/>
      <c r="ADB59" s="111"/>
      <c r="ADC59" s="111"/>
      <c r="ADD59" s="111"/>
      <c r="ADE59" s="111"/>
      <c r="ADF59" s="111"/>
      <c r="ADG59" s="111"/>
      <c r="ADH59" s="111"/>
      <c r="ADI59" s="111"/>
      <c r="ADJ59" s="111"/>
      <c r="ADK59" s="111"/>
      <c r="ADL59" s="111"/>
      <c r="ADM59" s="111"/>
      <c r="ADN59" s="111"/>
      <c r="ADO59" s="111"/>
      <c r="ADP59" s="111"/>
      <c r="ADQ59" s="111"/>
      <c r="ADR59" s="111"/>
      <c r="ADS59" s="111"/>
      <c r="ADT59" s="111"/>
      <c r="ADU59" s="111"/>
      <c r="ADV59" s="111"/>
      <c r="ADW59" s="111"/>
      <c r="ADX59" s="111"/>
      <c r="ADY59" s="111"/>
      <c r="ADZ59" s="111"/>
      <c r="AEA59" s="111"/>
      <c r="AEB59" s="111"/>
      <c r="AEC59" s="111"/>
      <c r="AED59" s="111"/>
      <c r="AEE59" s="111"/>
      <c r="AEF59" s="111"/>
      <c r="AEG59" s="111"/>
      <c r="AEH59" s="111"/>
      <c r="AEI59" s="111"/>
      <c r="AEJ59" s="111"/>
      <c r="AEK59" s="111"/>
      <c r="AEL59" s="111"/>
      <c r="AEM59" s="111"/>
      <c r="AEN59" s="111"/>
      <c r="AEO59" s="111"/>
      <c r="AEP59" s="111"/>
      <c r="AEQ59" s="111"/>
      <c r="AER59" s="111"/>
      <c r="AES59" s="111"/>
      <c r="AET59" s="111"/>
      <c r="AEU59" s="111"/>
      <c r="AEV59" s="111"/>
      <c r="AEW59" s="111"/>
      <c r="AEX59" s="111"/>
      <c r="AEY59" s="111"/>
      <c r="AEZ59" s="111"/>
      <c r="AFA59" s="111"/>
      <c r="AFB59" s="111"/>
      <c r="AFC59" s="111"/>
      <c r="AFD59" s="111"/>
      <c r="AFE59" s="111"/>
      <c r="AFF59" s="111"/>
      <c r="AFG59" s="111"/>
      <c r="AFH59" s="111"/>
      <c r="AFI59" s="111"/>
      <c r="AFJ59" s="111"/>
      <c r="AFK59" s="111"/>
      <c r="AFL59" s="111"/>
      <c r="AFM59" s="111"/>
      <c r="AFN59" s="111"/>
      <c r="AFO59" s="111"/>
      <c r="AFP59" s="111"/>
      <c r="AFQ59" s="111"/>
      <c r="AFR59" s="111"/>
      <c r="AFS59" s="111"/>
      <c r="AFT59" s="111"/>
      <c r="AFU59" s="111"/>
      <c r="AFV59" s="111"/>
      <c r="AFW59" s="111"/>
      <c r="AFX59" s="111"/>
      <c r="AFY59" s="111"/>
      <c r="AFZ59" s="111"/>
      <c r="AGA59" s="111"/>
      <c r="AGB59" s="111"/>
      <c r="AGC59" s="111"/>
      <c r="AGD59" s="111"/>
      <c r="AGE59" s="111"/>
      <c r="AGF59" s="111"/>
      <c r="AGG59" s="111"/>
      <c r="AGH59" s="111"/>
      <c r="AGI59" s="111"/>
      <c r="AGJ59" s="111"/>
      <c r="AGK59" s="111"/>
      <c r="AGL59" s="111"/>
      <c r="AGM59" s="111"/>
      <c r="AGN59" s="111"/>
      <c r="AGO59" s="111"/>
      <c r="AGP59" s="111"/>
      <c r="AGQ59" s="111"/>
      <c r="AGR59" s="111"/>
      <c r="AGS59" s="111"/>
      <c r="AGT59" s="111"/>
      <c r="AGU59" s="111"/>
      <c r="AGV59" s="111"/>
      <c r="AGW59" s="111"/>
      <c r="AGX59" s="111"/>
      <c r="AGY59" s="111"/>
      <c r="AGZ59" s="111"/>
      <c r="AHA59" s="111"/>
      <c r="AHB59" s="111"/>
      <c r="AHC59" s="111"/>
      <c r="AHD59" s="111"/>
      <c r="AHE59" s="111"/>
      <c r="AHF59" s="111"/>
      <c r="AHG59" s="111"/>
      <c r="AHH59" s="111"/>
      <c r="AHI59" s="111"/>
      <c r="AHJ59" s="111"/>
      <c r="AHK59" s="111"/>
      <c r="AHL59" s="111"/>
      <c r="AHM59" s="111"/>
      <c r="AHN59" s="111"/>
      <c r="AHO59" s="111"/>
      <c r="AHP59" s="111"/>
      <c r="AHQ59" s="111"/>
      <c r="AHR59" s="111"/>
      <c r="AHS59" s="111"/>
      <c r="AHT59" s="111"/>
      <c r="AHU59" s="111"/>
      <c r="AHV59" s="111"/>
      <c r="AHW59" s="111"/>
      <c r="AHX59" s="111"/>
      <c r="AHY59" s="111"/>
      <c r="AHZ59" s="111"/>
      <c r="AIA59" s="111"/>
      <c r="AIB59" s="111"/>
      <c r="AIC59" s="111"/>
      <c r="AID59" s="111"/>
      <c r="AIE59" s="111"/>
      <c r="AIF59" s="111"/>
      <c r="AIG59" s="111"/>
      <c r="AIH59" s="111"/>
      <c r="AII59" s="111"/>
      <c r="AIJ59" s="111"/>
      <c r="AIK59" s="111"/>
      <c r="AIL59" s="111"/>
      <c r="AIM59" s="111"/>
      <c r="AIN59" s="111"/>
      <c r="AIO59" s="111"/>
      <c r="AIP59" s="111"/>
      <c r="AIQ59" s="111"/>
      <c r="AIR59" s="111"/>
      <c r="AIS59" s="111"/>
      <c r="AIT59" s="111"/>
      <c r="AIU59" s="111"/>
      <c r="AIV59" s="111"/>
      <c r="AIW59" s="111"/>
      <c r="AIX59" s="111"/>
      <c r="AIY59" s="111"/>
      <c r="AIZ59" s="111"/>
      <c r="AJA59" s="111"/>
      <c r="AJB59" s="111"/>
      <c r="AJC59" s="111"/>
      <c r="AJD59" s="111"/>
      <c r="AJE59" s="111"/>
      <c r="AJF59" s="111"/>
      <c r="AJG59" s="111"/>
      <c r="AJH59" s="111"/>
      <c r="AJI59" s="111"/>
      <c r="AJJ59" s="111"/>
      <c r="AJK59" s="111"/>
      <c r="AJL59" s="111"/>
      <c r="AJM59" s="111"/>
      <c r="AJN59" s="111"/>
      <c r="AJO59" s="111"/>
      <c r="AJP59" s="111"/>
      <c r="AJQ59" s="111"/>
      <c r="AJR59" s="111"/>
      <c r="AJS59" s="111"/>
      <c r="AJT59" s="111"/>
      <c r="AJU59" s="111"/>
      <c r="AJV59" s="111"/>
      <c r="AJW59" s="111"/>
      <c r="AJX59" s="111"/>
      <c r="AJY59" s="111"/>
      <c r="AJZ59" s="111"/>
      <c r="AKA59" s="111"/>
      <c r="AKB59" s="111"/>
      <c r="AKC59" s="111"/>
      <c r="AKD59" s="111"/>
      <c r="AKE59" s="111"/>
      <c r="AKF59" s="111"/>
      <c r="AKG59" s="111"/>
      <c r="AKH59" s="111"/>
      <c r="AKI59" s="111"/>
      <c r="AKJ59" s="111"/>
      <c r="AKK59" s="111"/>
      <c r="AKL59" s="111"/>
      <c r="AKM59" s="111"/>
      <c r="AKN59" s="111"/>
      <c r="AKO59" s="111"/>
      <c r="AKP59" s="111"/>
      <c r="AKQ59" s="111"/>
      <c r="AKR59" s="111"/>
      <c r="AKS59" s="111"/>
      <c r="AKT59" s="111"/>
      <c r="AKU59" s="111"/>
      <c r="AKV59" s="111"/>
      <c r="AKW59" s="111"/>
      <c r="AKX59" s="111"/>
      <c r="AKY59" s="111"/>
      <c r="AKZ59" s="111"/>
      <c r="ALA59" s="111"/>
      <c r="ALB59" s="111"/>
      <c r="ALC59" s="111"/>
      <c r="ALD59" s="111"/>
      <c r="ALE59" s="111"/>
      <c r="ALF59" s="111"/>
      <c r="ALG59" s="111"/>
      <c r="ALH59" s="111"/>
      <c r="ALI59" s="111"/>
      <c r="ALJ59" s="111"/>
      <c r="ALK59" s="111"/>
      <c r="ALL59" s="111"/>
      <c r="ALM59" s="111"/>
      <c r="ALN59" s="111"/>
      <c r="ALO59" s="111"/>
      <c r="ALP59" s="111"/>
      <c r="ALQ59" s="111"/>
      <c r="ALR59" s="111"/>
      <c r="ALS59" s="111"/>
      <c r="ALT59" s="111"/>
      <c r="ALU59" s="111"/>
      <c r="ALV59" s="111"/>
      <c r="ALW59" s="111"/>
      <c r="ALX59" s="111"/>
      <c r="ALY59" s="111"/>
      <c r="ALZ59" s="111"/>
      <c r="AMA59" s="111"/>
      <c r="AMB59" s="111"/>
      <c r="AMC59" s="111"/>
      <c r="AMD59" s="111"/>
      <c r="AME59" s="111"/>
      <c r="AMF59" s="111"/>
      <c r="AMG59" s="111"/>
      <c r="AMH59" s="111"/>
      <c r="AMI59" s="111"/>
      <c r="AMJ59" s="111"/>
    </row>
    <row r="60" spans="1:1024" ht="16.5">
      <c r="A60" s="59"/>
      <c r="B60" s="188"/>
      <c r="C60" s="2"/>
      <c r="D60" s="42"/>
      <c r="E60" s="30"/>
      <c r="F60" s="42"/>
    </row>
    <row r="61" spans="1:1024" ht="291" customHeight="1">
      <c r="A61" s="59" t="s">
        <v>82</v>
      </c>
      <c r="B61" s="22" t="s">
        <v>138</v>
      </c>
    </row>
    <row r="62" spans="1:1024" s="79" customFormat="1" ht="25.5">
      <c r="A62" s="1" t="s">
        <v>37</v>
      </c>
      <c r="B62" s="191" t="s">
        <v>45</v>
      </c>
      <c r="C62" s="77"/>
      <c r="D62" s="78"/>
      <c r="E62" s="302"/>
      <c r="F62" s="78"/>
      <c r="G62" s="147"/>
      <c r="H62" s="148"/>
    </row>
    <row r="63" spans="1:1024" s="79" customFormat="1">
      <c r="A63" s="1"/>
      <c r="B63" s="183" t="s">
        <v>68</v>
      </c>
      <c r="C63" s="8" t="s">
        <v>4</v>
      </c>
      <c r="D63" s="44">
        <v>126</v>
      </c>
      <c r="E63" s="36"/>
      <c r="F63" s="36">
        <f t="shared" ref="F63" si="6">D63*E63</f>
        <v>0</v>
      </c>
      <c r="G63" s="147"/>
      <c r="H63" s="148"/>
    </row>
    <row r="64" spans="1:1024" s="79" customFormat="1">
      <c r="A64" s="1"/>
      <c r="B64" s="192"/>
      <c r="C64" s="77"/>
      <c r="D64" s="78"/>
      <c r="E64" s="302"/>
      <c r="F64" s="78"/>
      <c r="G64" s="147"/>
      <c r="H64" s="148"/>
    </row>
    <row r="65" spans="1:1024" s="113" customFormat="1" ht="51">
      <c r="A65" s="1" t="s">
        <v>38</v>
      </c>
      <c r="B65" s="191" t="s">
        <v>69</v>
      </c>
      <c r="C65" s="2" t="s">
        <v>30</v>
      </c>
      <c r="D65" s="42">
        <v>4.3</v>
      </c>
      <c r="E65" s="30"/>
      <c r="F65" s="42">
        <f>D65*E65</f>
        <v>0</v>
      </c>
      <c r="G65" s="143"/>
      <c r="H65" s="144"/>
    </row>
    <row r="66" spans="1:1024" ht="10.5" customHeight="1">
      <c r="A66" s="59"/>
      <c r="C66" s="2"/>
      <c r="D66" s="44"/>
      <c r="E66" s="42"/>
      <c r="F66" s="42"/>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c r="FD66" s="85"/>
      <c r="FE66" s="85"/>
      <c r="FF66" s="85"/>
      <c r="FG66" s="85"/>
      <c r="FH66" s="85"/>
      <c r="FI66" s="85"/>
      <c r="FJ66" s="85"/>
      <c r="FK66" s="85"/>
      <c r="FL66" s="85"/>
      <c r="FM66" s="85"/>
      <c r="FN66" s="85"/>
      <c r="FO66" s="85"/>
      <c r="FP66" s="85"/>
      <c r="FQ66" s="85"/>
      <c r="FR66" s="85"/>
      <c r="FS66" s="85"/>
      <c r="FT66" s="85"/>
      <c r="FU66" s="85"/>
      <c r="FV66" s="85"/>
      <c r="FW66" s="85"/>
      <c r="FX66" s="85"/>
      <c r="FY66" s="85"/>
      <c r="FZ66" s="85"/>
      <c r="GA66" s="85"/>
      <c r="GB66" s="85"/>
      <c r="GC66" s="85"/>
      <c r="GD66" s="85"/>
      <c r="GE66" s="85"/>
      <c r="GF66" s="85"/>
      <c r="GG66" s="85"/>
      <c r="GH66" s="85"/>
      <c r="GI66" s="85"/>
      <c r="GJ66" s="85"/>
      <c r="GK66" s="85"/>
      <c r="GL66" s="85"/>
      <c r="GM66" s="85"/>
      <c r="GN66" s="85"/>
      <c r="GO66" s="85"/>
      <c r="GP66" s="85"/>
      <c r="GQ66" s="85"/>
      <c r="GR66" s="85"/>
      <c r="GS66" s="85"/>
      <c r="GT66" s="85"/>
      <c r="GU66" s="85"/>
      <c r="GV66" s="85"/>
      <c r="GW66" s="85"/>
      <c r="GX66" s="85"/>
      <c r="GY66" s="85"/>
      <c r="GZ66" s="85"/>
      <c r="HA66" s="85"/>
      <c r="HB66" s="85"/>
      <c r="HC66" s="85"/>
      <c r="HD66" s="85"/>
      <c r="HE66" s="85"/>
      <c r="HF66" s="85"/>
      <c r="HG66" s="85"/>
      <c r="HH66" s="85"/>
      <c r="HI66" s="85"/>
      <c r="HJ66" s="85"/>
      <c r="HK66" s="85"/>
      <c r="HL66" s="85"/>
      <c r="HM66" s="85"/>
      <c r="HN66" s="85"/>
      <c r="HO66" s="85"/>
      <c r="HP66" s="85"/>
      <c r="HQ66" s="85"/>
      <c r="HR66" s="85"/>
      <c r="HS66" s="85"/>
      <c r="HT66" s="85"/>
      <c r="HU66" s="85"/>
      <c r="HV66" s="85"/>
      <c r="HW66" s="85"/>
      <c r="HX66" s="85"/>
      <c r="HY66" s="85"/>
      <c r="HZ66" s="85"/>
      <c r="IA66" s="85"/>
      <c r="IB66" s="85"/>
      <c r="IC66" s="85"/>
      <c r="ID66" s="85"/>
      <c r="IE66" s="85"/>
      <c r="IF66" s="85"/>
      <c r="IG66" s="85"/>
      <c r="IH66" s="85"/>
      <c r="II66" s="85"/>
      <c r="IJ66" s="85"/>
      <c r="IK66" s="85"/>
      <c r="IL66" s="85"/>
      <c r="IM66" s="85"/>
      <c r="IN66" s="85"/>
      <c r="IO66" s="85"/>
      <c r="IP66" s="85"/>
      <c r="IQ66" s="85"/>
      <c r="IR66" s="85"/>
      <c r="IS66" s="85"/>
      <c r="IT66" s="85"/>
      <c r="IU66" s="85"/>
      <c r="IV66" s="85"/>
      <c r="IW66" s="85"/>
      <c r="IX66" s="85"/>
      <c r="IY66" s="85"/>
      <c r="IZ66" s="85"/>
      <c r="JA66" s="85"/>
      <c r="JB66" s="85"/>
      <c r="JC66" s="85"/>
      <c r="JD66" s="85"/>
      <c r="JE66" s="85"/>
      <c r="JF66" s="85"/>
      <c r="JG66" s="85"/>
      <c r="JH66" s="85"/>
      <c r="JI66" s="85"/>
      <c r="JJ66" s="85"/>
      <c r="JK66" s="85"/>
      <c r="JL66" s="85"/>
      <c r="JM66" s="85"/>
      <c r="JN66" s="85"/>
      <c r="JO66" s="85"/>
      <c r="JP66" s="85"/>
      <c r="JQ66" s="85"/>
      <c r="JR66" s="85"/>
      <c r="JS66" s="85"/>
      <c r="JT66" s="85"/>
      <c r="JU66" s="85"/>
      <c r="JV66" s="85"/>
      <c r="JW66" s="85"/>
      <c r="JX66" s="85"/>
      <c r="JY66" s="85"/>
      <c r="JZ66" s="85"/>
      <c r="KA66" s="85"/>
      <c r="KB66" s="85"/>
      <c r="KC66" s="85"/>
      <c r="KD66" s="85"/>
      <c r="KE66" s="85"/>
      <c r="KF66" s="85"/>
      <c r="KG66" s="85"/>
      <c r="KH66" s="85"/>
      <c r="KI66" s="85"/>
      <c r="KJ66" s="85"/>
      <c r="KK66" s="85"/>
      <c r="KL66" s="85"/>
      <c r="KM66" s="85"/>
      <c r="KN66" s="85"/>
      <c r="KO66" s="85"/>
      <c r="KP66" s="85"/>
      <c r="KQ66" s="85"/>
      <c r="KR66" s="85"/>
      <c r="KS66" s="85"/>
      <c r="KT66" s="85"/>
      <c r="KU66" s="85"/>
      <c r="KV66" s="85"/>
      <c r="KW66" s="85"/>
      <c r="KX66" s="85"/>
      <c r="KY66" s="85"/>
      <c r="KZ66" s="85"/>
      <c r="LA66" s="85"/>
      <c r="LB66" s="85"/>
      <c r="LC66" s="85"/>
      <c r="LD66" s="85"/>
      <c r="LE66" s="85"/>
      <c r="LF66" s="85"/>
      <c r="LG66" s="85"/>
      <c r="LH66" s="85"/>
      <c r="LI66" s="85"/>
      <c r="LJ66" s="85"/>
      <c r="LK66" s="85"/>
      <c r="LL66" s="85"/>
      <c r="LM66" s="85"/>
      <c r="LN66" s="85"/>
      <c r="LO66" s="85"/>
      <c r="LP66" s="85"/>
      <c r="LQ66" s="85"/>
      <c r="LR66" s="85"/>
      <c r="LS66" s="85"/>
      <c r="LT66" s="85"/>
      <c r="LU66" s="85"/>
      <c r="LV66" s="85"/>
      <c r="LW66" s="85"/>
      <c r="LX66" s="85"/>
      <c r="LY66" s="85"/>
      <c r="LZ66" s="85"/>
      <c r="MA66" s="85"/>
      <c r="MB66" s="85"/>
      <c r="MC66" s="85"/>
      <c r="MD66" s="85"/>
      <c r="ME66" s="85"/>
      <c r="MF66" s="85"/>
      <c r="MG66" s="85"/>
      <c r="MH66" s="85"/>
      <c r="MI66" s="85"/>
      <c r="MJ66" s="85"/>
      <c r="MK66" s="85"/>
      <c r="ML66" s="85"/>
      <c r="MM66" s="85"/>
      <c r="MN66" s="85"/>
      <c r="MO66" s="85"/>
      <c r="MP66" s="85"/>
      <c r="MQ66" s="85"/>
      <c r="MR66" s="85"/>
      <c r="MS66" s="85"/>
      <c r="MT66" s="85"/>
      <c r="MU66" s="85"/>
      <c r="MV66" s="85"/>
      <c r="MW66" s="85"/>
      <c r="MX66" s="85"/>
      <c r="MY66" s="85"/>
      <c r="MZ66" s="85"/>
      <c r="NA66" s="85"/>
      <c r="NB66" s="85"/>
      <c r="NC66" s="85"/>
      <c r="ND66" s="85"/>
      <c r="NE66" s="85"/>
      <c r="NF66" s="85"/>
      <c r="NG66" s="85"/>
      <c r="NH66" s="85"/>
      <c r="NI66" s="85"/>
      <c r="NJ66" s="85"/>
      <c r="NK66" s="85"/>
      <c r="NL66" s="85"/>
      <c r="NM66" s="85"/>
      <c r="NN66" s="85"/>
      <c r="NO66" s="85"/>
      <c r="NP66" s="85"/>
      <c r="NQ66" s="85"/>
      <c r="NR66" s="85"/>
      <c r="NS66" s="85"/>
      <c r="NT66" s="85"/>
      <c r="NU66" s="85"/>
      <c r="NV66" s="85"/>
      <c r="NW66" s="85"/>
      <c r="NX66" s="85"/>
      <c r="NY66" s="85"/>
      <c r="NZ66" s="85"/>
      <c r="OA66" s="85"/>
      <c r="OB66" s="85"/>
      <c r="OC66" s="85"/>
      <c r="OD66" s="85"/>
      <c r="OE66" s="85"/>
      <c r="OF66" s="85"/>
      <c r="OG66" s="85"/>
      <c r="OH66" s="85"/>
      <c r="OI66" s="85"/>
      <c r="OJ66" s="85"/>
      <c r="OK66" s="85"/>
      <c r="OL66" s="85"/>
      <c r="OM66" s="85"/>
      <c r="ON66" s="85"/>
      <c r="OO66" s="85"/>
      <c r="OP66" s="85"/>
      <c r="OQ66" s="85"/>
      <c r="OR66" s="85"/>
      <c r="OS66" s="85"/>
      <c r="OT66" s="85"/>
      <c r="OU66" s="85"/>
      <c r="OV66" s="85"/>
      <c r="OW66" s="85"/>
      <c r="OX66" s="85"/>
      <c r="OY66" s="85"/>
      <c r="OZ66" s="85"/>
      <c r="PA66" s="85"/>
      <c r="PB66" s="85"/>
      <c r="PC66" s="85"/>
      <c r="PD66" s="85"/>
      <c r="PE66" s="85"/>
      <c r="PF66" s="85"/>
      <c r="PG66" s="85"/>
      <c r="PH66" s="85"/>
      <c r="PI66" s="85"/>
      <c r="PJ66" s="85"/>
      <c r="PK66" s="85"/>
      <c r="PL66" s="85"/>
      <c r="PM66" s="85"/>
      <c r="PN66" s="85"/>
      <c r="PO66" s="85"/>
      <c r="PP66" s="85"/>
      <c r="PQ66" s="85"/>
      <c r="PR66" s="85"/>
      <c r="PS66" s="85"/>
      <c r="PT66" s="85"/>
      <c r="PU66" s="85"/>
      <c r="PV66" s="85"/>
      <c r="PW66" s="85"/>
      <c r="PX66" s="85"/>
      <c r="PY66" s="85"/>
      <c r="PZ66" s="85"/>
      <c r="QA66" s="85"/>
      <c r="QB66" s="85"/>
      <c r="QC66" s="85"/>
      <c r="QD66" s="85"/>
      <c r="QE66" s="85"/>
      <c r="QF66" s="85"/>
      <c r="QG66" s="85"/>
      <c r="QH66" s="85"/>
      <c r="QI66" s="85"/>
      <c r="QJ66" s="85"/>
      <c r="QK66" s="85"/>
      <c r="QL66" s="85"/>
      <c r="QM66" s="85"/>
      <c r="QN66" s="85"/>
      <c r="QO66" s="85"/>
      <c r="QP66" s="85"/>
      <c r="QQ66" s="85"/>
      <c r="QR66" s="85"/>
      <c r="QS66" s="85"/>
      <c r="QT66" s="85"/>
      <c r="QU66" s="85"/>
      <c r="QV66" s="85"/>
      <c r="QW66" s="85"/>
      <c r="QX66" s="85"/>
      <c r="QY66" s="85"/>
      <c r="QZ66" s="85"/>
      <c r="RA66" s="85"/>
      <c r="RB66" s="85"/>
      <c r="RC66" s="85"/>
      <c r="RD66" s="85"/>
      <c r="RE66" s="85"/>
      <c r="RF66" s="85"/>
      <c r="RG66" s="85"/>
      <c r="RH66" s="85"/>
      <c r="RI66" s="85"/>
      <c r="RJ66" s="85"/>
      <c r="RK66" s="85"/>
      <c r="RL66" s="85"/>
      <c r="RM66" s="85"/>
      <c r="RN66" s="85"/>
      <c r="RO66" s="85"/>
      <c r="RP66" s="85"/>
      <c r="RQ66" s="85"/>
      <c r="RR66" s="85"/>
      <c r="RS66" s="85"/>
      <c r="RT66" s="85"/>
      <c r="RU66" s="85"/>
      <c r="RV66" s="85"/>
      <c r="RW66" s="85"/>
      <c r="RX66" s="85"/>
      <c r="RY66" s="85"/>
      <c r="RZ66" s="85"/>
      <c r="SA66" s="85"/>
      <c r="SB66" s="85"/>
      <c r="SC66" s="85"/>
      <c r="SD66" s="85"/>
      <c r="SE66" s="85"/>
      <c r="SF66" s="85"/>
      <c r="SG66" s="85"/>
      <c r="SH66" s="85"/>
      <c r="SI66" s="85"/>
      <c r="SJ66" s="85"/>
      <c r="SK66" s="85"/>
      <c r="SL66" s="85"/>
      <c r="SM66" s="85"/>
      <c r="SN66" s="85"/>
      <c r="SO66" s="85"/>
      <c r="SP66" s="85"/>
      <c r="SQ66" s="85"/>
      <c r="SR66" s="85"/>
      <c r="SS66" s="85"/>
      <c r="ST66" s="85"/>
      <c r="SU66" s="85"/>
      <c r="SV66" s="85"/>
      <c r="SW66" s="85"/>
      <c r="SX66" s="85"/>
      <c r="SY66" s="85"/>
      <c r="SZ66" s="85"/>
      <c r="TA66" s="85"/>
      <c r="TB66" s="85"/>
      <c r="TC66" s="85"/>
      <c r="TD66" s="85"/>
      <c r="TE66" s="85"/>
      <c r="TF66" s="85"/>
      <c r="TG66" s="85"/>
      <c r="TH66" s="85"/>
      <c r="TI66" s="85"/>
      <c r="TJ66" s="85"/>
      <c r="TK66" s="85"/>
      <c r="TL66" s="85"/>
      <c r="TM66" s="85"/>
      <c r="TN66" s="85"/>
      <c r="TO66" s="85"/>
      <c r="TP66" s="85"/>
      <c r="TQ66" s="85"/>
      <c r="TR66" s="85"/>
      <c r="TS66" s="85"/>
      <c r="TT66" s="85"/>
      <c r="TU66" s="85"/>
      <c r="TV66" s="85"/>
      <c r="TW66" s="85"/>
      <c r="TX66" s="85"/>
      <c r="TY66" s="85"/>
      <c r="TZ66" s="85"/>
      <c r="UA66" s="85"/>
      <c r="UB66" s="85"/>
      <c r="UC66" s="85"/>
      <c r="UD66" s="85"/>
      <c r="UE66" s="85"/>
      <c r="UF66" s="85"/>
      <c r="UG66" s="85"/>
      <c r="UH66" s="85"/>
      <c r="UI66" s="85"/>
      <c r="UJ66" s="85"/>
      <c r="UK66" s="85"/>
      <c r="UL66" s="85"/>
      <c r="UM66" s="85"/>
      <c r="UN66" s="85"/>
      <c r="UO66" s="85"/>
      <c r="UP66" s="85"/>
      <c r="UQ66" s="85"/>
      <c r="UR66" s="85"/>
      <c r="US66" s="85"/>
      <c r="UT66" s="85"/>
      <c r="UU66" s="85"/>
      <c r="UV66" s="85"/>
      <c r="UW66" s="85"/>
      <c r="UX66" s="85"/>
      <c r="UY66" s="85"/>
      <c r="UZ66" s="85"/>
      <c r="VA66" s="85"/>
      <c r="VB66" s="85"/>
      <c r="VC66" s="85"/>
      <c r="VD66" s="85"/>
      <c r="VE66" s="85"/>
      <c r="VF66" s="85"/>
      <c r="VG66" s="85"/>
      <c r="VH66" s="85"/>
      <c r="VI66" s="85"/>
      <c r="VJ66" s="85"/>
      <c r="VK66" s="85"/>
      <c r="VL66" s="85"/>
      <c r="VM66" s="85"/>
      <c r="VN66" s="85"/>
      <c r="VO66" s="85"/>
      <c r="VP66" s="85"/>
      <c r="VQ66" s="85"/>
      <c r="VR66" s="85"/>
      <c r="VS66" s="85"/>
      <c r="VT66" s="85"/>
      <c r="VU66" s="85"/>
      <c r="VV66" s="85"/>
      <c r="VW66" s="85"/>
      <c r="VX66" s="85"/>
      <c r="VY66" s="85"/>
      <c r="VZ66" s="85"/>
      <c r="WA66" s="85"/>
      <c r="WB66" s="85"/>
      <c r="WC66" s="85"/>
      <c r="WD66" s="85"/>
      <c r="WE66" s="85"/>
      <c r="WF66" s="85"/>
      <c r="WG66" s="85"/>
      <c r="WH66" s="85"/>
      <c r="WI66" s="85"/>
      <c r="WJ66" s="85"/>
      <c r="WK66" s="85"/>
      <c r="WL66" s="85"/>
      <c r="WM66" s="85"/>
      <c r="WN66" s="85"/>
      <c r="WO66" s="85"/>
      <c r="WP66" s="85"/>
      <c r="WQ66" s="85"/>
      <c r="WR66" s="85"/>
      <c r="WS66" s="85"/>
      <c r="WT66" s="85"/>
      <c r="WU66" s="85"/>
      <c r="WV66" s="85"/>
      <c r="WW66" s="85"/>
      <c r="WX66" s="85"/>
      <c r="WY66" s="85"/>
      <c r="WZ66" s="85"/>
      <c r="XA66" s="85"/>
      <c r="XB66" s="85"/>
      <c r="XC66" s="85"/>
      <c r="XD66" s="85"/>
      <c r="XE66" s="85"/>
      <c r="XF66" s="85"/>
      <c r="XG66" s="85"/>
      <c r="XH66" s="85"/>
      <c r="XI66" s="85"/>
      <c r="XJ66" s="85"/>
      <c r="XK66" s="85"/>
      <c r="XL66" s="85"/>
      <c r="XM66" s="85"/>
      <c r="XN66" s="85"/>
      <c r="XO66" s="85"/>
      <c r="XP66" s="85"/>
      <c r="XQ66" s="85"/>
      <c r="XR66" s="85"/>
      <c r="XS66" s="85"/>
      <c r="XT66" s="85"/>
      <c r="XU66" s="85"/>
      <c r="XV66" s="85"/>
      <c r="XW66" s="85"/>
      <c r="XX66" s="85"/>
      <c r="XY66" s="85"/>
      <c r="XZ66" s="85"/>
      <c r="YA66" s="85"/>
      <c r="YB66" s="85"/>
      <c r="YC66" s="85"/>
      <c r="YD66" s="85"/>
      <c r="YE66" s="85"/>
      <c r="YF66" s="85"/>
      <c r="YG66" s="85"/>
      <c r="YH66" s="85"/>
      <c r="YI66" s="85"/>
      <c r="YJ66" s="85"/>
      <c r="YK66" s="85"/>
      <c r="YL66" s="85"/>
      <c r="YM66" s="85"/>
      <c r="YN66" s="85"/>
      <c r="YO66" s="85"/>
      <c r="YP66" s="85"/>
      <c r="YQ66" s="85"/>
      <c r="YR66" s="85"/>
      <c r="YS66" s="85"/>
      <c r="YT66" s="85"/>
      <c r="YU66" s="85"/>
      <c r="YV66" s="85"/>
      <c r="YW66" s="85"/>
      <c r="YX66" s="85"/>
      <c r="YY66" s="85"/>
      <c r="YZ66" s="85"/>
      <c r="ZA66" s="85"/>
      <c r="ZB66" s="85"/>
      <c r="ZC66" s="85"/>
      <c r="ZD66" s="85"/>
      <c r="ZE66" s="85"/>
      <c r="ZF66" s="85"/>
      <c r="ZG66" s="85"/>
      <c r="ZH66" s="85"/>
      <c r="ZI66" s="85"/>
      <c r="ZJ66" s="85"/>
      <c r="ZK66" s="85"/>
      <c r="ZL66" s="85"/>
      <c r="ZM66" s="85"/>
      <c r="ZN66" s="85"/>
      <c r="ZO66" s="85"/>
      <c r="ZP66" s="85"/>
      <c r="ZQ66" s="85"/>
      <c r="ZR66" s="85"/>
      <c r="ZS66" s="85"/>
      <c r="ZT66" s="85"/>
      <c r="ZU66" s="85"/>
      <c r="ZV66" s="85"/>
      <c r="ZW66" s="85"/>
      <c r="ZX66" s="85"/>
      <c r="ZY66" s="85"/>
      <c r="ZZ66" s="85"/>
      <c r="AAA66" s="85"/>
      <c r="AAB66" s="85"/>
      <c r="AAC66" s="85"/>
      <c r="AAD66" s="85"/>
      <c r="AAE66" s="85"/>
      <c r="AAF66" s="85"/>
      <c r="AAG66" s="85"/>
      <c r="AAH66" s="85"/>
      <c r="AAI66" s="85"/>
      <c r="AAJ66" s="85"/>
      <c r="AAK66" s="85"/>
      <c r="AAL66" s="85"/>
      <c r="AAM66" s="85"/>
      <c r="AAN66" s="85"/>
      <c r="AAO66" s="85"/>
      <c r="AAP66" s="85"/>
      <c r="AAQ66" s="85"/>
      <c r="AAR66" s="85"/>
      <c r="AAS66" s="85"/>
      <c r="AAT66" s="85"/>
      <c r="AAU66" s="85"/>
      <c r="AAV66" s="85"/>
      <c r="AAW66" s="85"/>
      <c r="AAX66" s="85"/>
      <c r="AAY66" s="85"/>
      <c r="AAZ66" s="85"/>
      <c r="ABA66" s="85"/>
      <c r="ABB66" s="85"/>
      <c r="ABC66" s="85"/>
      <c r="ABD66" s="85"/>
      <c r="ABE66" s="85"/>
      <c r="ABF66" s="85"/>
      <c r="ABG66" s="85"/>
      <c r="ABH66" s="85"/>
      <c r="ABI66" s="85"/>
      <c r="ABJ66" s="85"/>
      <c r="ABK66" s="85"/>
      <c r="ABL66" s="85"/>
      <c r="ABM66" s="85"/>
      <c r="ABN66" s="85"/>
      <c r="ABO66" s="85"/>
      <c r="ABP66" s="85"/>
      <c r="ABQ66" s="85"/>
      <c r="ABR66" s="85"/>
      <c r="ABS66" s="85"/>
      <c r="ABT66" s="85"/>
      <c r="ABU66" s="85"/>
      <c r="ABV66" s="85"/>
      <c r="ABW66" s="85"/>
      <c r="ABX66" s="85"/>
      <c r="ABY66" s="85"/>
      <c r="ABZ66" s="85"/>
      <c r="ACA66" s="85"/>
      <c r="ACB66" s="85"/>
      <c r="ACC66" s="85"/>
      <c r="ACD66" s="85"/>
      <c r="ACE66" s="85"/>
      <c r="ACF66" s="85"/>
      <c r="ACG66" s="85"/>
      <c r="ACH66" s="85"/>
      <c r="ACI66" s="85"/>
      <c r="ACJ66" s="85"/>
      <c r="ACK66" s="85"/>
      <c r="ACL66" s="85"/>
      <c r="ACM66" s="85"/>
      <c r="ACN66" s="85"/>
      <c r="ACO66" s="85"/>
      <c r="ACP66" s="85"/>
      <c r="ACQ66" s="85"/>
      <c r="ACR66" s="85"/>
      <c r="ACS66" s="85"/>
      <c r="ACT66" s="85"/>
      <c r="ACU66" s="85"/>
      <c r="ACV66" s="85"/>
      <c r="ACW66" s="85"/>
      <c r="ACX66" s="85"/>
      <c r="ACY66" s="85"/>
      <c r="ACZ66" s="85"/>
      <c r="ADA66" s="85"/>
      <c r="ADB66" s="85"/>
      <c r="ADC66" s="85"/>
      <c r="ADD66" s="85"/>
      <c r="ADE66" s="85"/>
      <c r="ADF66" s="85"/>
      <c r="ADG66" s="85"/>
      <c r="ADH66" s="85"/>
      <c r="ADI66" s="85"/>
      <c r="ADJ66" s="85"/>
      <c r="ADK66" s="85"/>
      <c r="ADL66" s="85"/>
      <c r="ADM66" s="85"/>
      <c r="ADN66" s="85"/>
      <c r="ADO66" s="85"/>
      <c r="ADP66" s="85"/>
      <c r="ADQ66" s="85"/>
      <c r="ADR66" s="85"/>
      <c r="ADS66" s="85"/>
      <c r="ADT66" s="85"/>
      <c r="ADU66" s="85"/>
      <c r="ADV66" s="85"/>
      <c r="ADW66" s="85"/>
      <c r="ADX66" s="85"/>
      <c r="ADY66" s="85"/>
      <c r="ADZ66" s="85"/>
      <c r="AEA66" s="85"/>
      <c r="AEB66" s="85"/>
      <c r="AEC66" s="85"/>
      <c r="AED66" s="85"/>
      <c r="AEE66" s="85"/>
      <c r="AEF66" s="85"/>
      <c r="AEG66" s="85"/>
      <c r="AEH66" s="85"/>
      <c r="AEI66" s="85"/>
      <c r="AEJ66" s="85"/>
      <c r="AEK66" s="85"/>
      <c r="AEL66" s="85"/>
      <c r="AEM66" s="85"/>
      <c r="AEN66" s="85"/>
      <c r="AEO66" s="85"/>
      <c r="AEP66" s="85"/>
      <c r="AEQ66" s="85"/>
      <c r="AER66" s="85"/>
      <c r="AES66" s="85"/>
      <c r="AET66" s="85"/>
      <c r="AEU66" s="85"/>
      <c r="AEV66" s="85"/>
      <c r="AEW66" s="85"/>
      <c r="AEX66" s="85"/>
      <c r="AEY66" s="85"/>
      <c r="AEZ66" s="85"/>
      <c r="AFA66" s="85"/>
      <c r="AFB66" s="85"/>
      <c r="AFC66" s="85"/>
      <c r="AFD66" s="85"/>
      <c r="AFE66" s="85"/>
      <c r="AFF66" s="85"/>
      <c r="AFG66" s="85"/>
      <c r="AFH66" s="85"/>
      <c r="AFI66" s="85"/>
      <c r="AFJ66" s="85"/>
      <c r="AFK66" s="85"/>
      <c r="AFL66" s="85"/>
      <c r="AFM66" s="85"/>
      <c r="AFN66" s="85"/>
      <c r="AFO66" s="85"/>
      <c r="AFP66" s="85"/>
      <c r="AFQ66" s="85"/>
      <c r="AFR66" s="85"/>
      <c r="AFS66" s="85"/>
      <c r="AFT66" s="85"/>
      <c r="AFU66" s="85"/>
      <c r="AFV66" s="85"/>
      <c r="AFW66" s="85"/>
      <c r="AFX66" s="85"/>
      <c r="AFY66" s="85"/>
      <c r="AFZ66" s="85"/>
      <c r="AGA66" s="85"/>
      <c r="AGB66" s="85"/>
      <c r="AGC66" s="85"/>
      <c r="AGD66" s="85"/>
      <c r="AGE66" s="85"/>
      <c r="AGF66" s="85"/>
      <c r="AGG66" s="85"/>
      <c r="AGH66" s="85"/>
      <c r="AGI66" s="85"/>
      <c r="AGJ66" s="85"/>
      <c r="AGK66" s="85"/>
      <c r="AGL66" s="85"/>
      <c r="AGM66" s="85"/>
      <c r="AGN66" s="85"/>
      <c r="AGO66" s="85"/>
      <c r="AGP66" s="85"/>
      <c r="AGQ66" s="85"/>
      <c r="AGR66" s="85"/>
      <c r="AGS66" s="85"/>
      <c r="AGT66" s="85"/>
      <c r="AGU66" s="85"/>
      <c r="AGV66" s="85"/>
      <c r="AGW66" s="85"/>
      <c r="AGX66" s="85"/>
      <c r="AGY66" s="85"/>
      <c r="AGZ66" s="85"/>
      <c r="AHA66" s="85"/>
      <c r="AHB66" s="85"/>
      <c r="AHC66" s="85"/>
      <c r="AHD66" s="85"/>
      <c r="AHE66" s="85"/>
      <c r="AHF66" s="85"/>
      <c r="AHG66" s="85"/>
      <c r="AHH66" s="85"/>
      <c r="AHI66" s="85"/>
      <c r="AHJ66" s="85"/>
      <c r="AHK66" s="85"/>
      <c r="AHL66" s="85"/>
      <c r="AHM66" s="85"/>
      <c r="AHN66" s="85"/>
      <c r="AHO66" s="85"/>
      <c r="AHP66" s="85"/>
      <c r="AHQ66" s="85"/>
      <c r="AHR66" s="85"/>
      <c r="AHS66" s="85"/>
      <c r="AHT66" s="85"/>
      <c r="AHU66" s="85"/>
      <c r="AHV66" s="85"/>
      <c r="AHW66" s="85"/>
      <c r="AHX66" s="85"/>
      <c r="AHY66" s="85"/>
      <c r="AHZ66" s="85"/>
      <c r="AIA66" s="85"/>
      <c r="AIB66" s="85"/>
      <c r="AIC66" s="85"/>
      <c r="AID66" s="85"/>
      <c r="AIE66" s="85"/>
      <c r="AIF66" s="85"/>
      <c r="AIG66" s="85"/>
      <c r="AIH66" s="85"/>
      <c r="AII66" s="85"/>
      <c r="AIJ66" s="85"/>
      <c r="AIK66" s="85"/>
      <c r="AIL66" s="85"/>
      <c r="AIM66" s="85"/>
      <c r="AIN66" s="85"/>
      <c r="AIO66" s="85"/>
      <c r="AIP66" s="85"/>
      <c r="AIQ66" s="85"/>
      <c r="AIR66" s="85"/>
      <c r="AIS66" s="85"/>
      <c r="AIT66" s="85"/>
      <c r="AIU66" s="85"/>
      <c r="AIV66" s="85"/>
      <c r="AIW66" s="85"/>
      <c r="AIX66" s="85"/>
      <c r="AIY66" s="85"/>
      <c r="AIZ66" s="85"/>
      <c r="AJA66" s="85"/>
      <c r="AJB66" s="85"/>
      <c r="AJC66" s="85"/>
      <c r="AJD66" s="85"/>
      <c r="AJE66" s="85"/>
      <c r="AJF66" s="85"/>
      <c r="AJG66" s="85"/>
      <c r="AJH66" s="85"/>
      <c r="AJI66" s="85"/>
      <c r="AJJ66" s="85"/>
      <c r="AJK66" s="85"/>
      <c r="AJL66" s="85"/>
      <c r="AJM66" s="85"/>
      <c r="AJN66" s="85"/>
      <c r="AJO66" s="85"/>
      <c r="AJP66" s="85"/>
      <c r="AJQ66" s="85"/>
      <c r="AJR66" s="85"/>
      <c r="AJS66" s="85"/>
      <c r="AJT66" s="85"/>
      <c r="AJU66" s="85"/>
      <c r="AJV66" s="85"/>
      <c r="AJW66" s="85"/>
      <c r="AJX66" s="85"/>
      <c r="AJY66" s="85"/>
      <c r="AJZ66" s="85"/>
      <c r="AKA66" s="85"/>
      <c r="AKB66" s="85"/>
      <c r="AKC66" s="85"/>
      <c r="AKD66" s="85"/>
      <c r="AKE66" s="85"/>
      <c r="AKF66" s="85"/>
      <c r="AKG66" s="85"/>
      <c r="AKH66" s="85"/>
      <c r="AKI66" s="85"/>
      <c r="AKJ66" s="85"/>
      <c r="AKK66" s="85"/>
      <c r="AKL66" s="85"/>
      <c r="AKM66" s="85"/>
      <c r="AKN66" s="85"/>
      <c r="AKO66" s="85"/>
      <c r="AKP66" s="85"/>
      <c r="AKQ66" s="85"/>
      <c r="AKR66" s="85"/>
      <c r="AKS66" s="85"/>
      <c r="AKT66" s="85"/>
      <c r="AKU66" s="85"/>
      <c r="AKV66" s="85"/>
      <c r="AKW66" s="85"/>
      <c r="AKX66" s="85"/>
      <c r="AKY66" s="85"/>
      <c r="AKZ66" s="85"/>
      <c r="ALA66" s="85"/>
      <c r="ALB66" s="85"/>
      <c r="ALC66" s="85"/>
      <c r="ALD66" s="85"/>
      <c r="ALE66" s="85"/>
      <c r="ALF66" s="85"/>
      <c r="ALG66" s="85"/>
      <c r="ALH66" s="85"/>
      <c r="ALI66" s="85"/>
      <c r="ALJ66" s="85"/>
      <c r="ALK66" s="85"/>
      <c r="ALL66" s="85"/>
      <c r="ALM66" s="85"/>
      <c r="ALN66" s="85"/>
      <c r="ALO66" s="85"/>
      <c r="ALP66" s="85"/>
      <c r="ALQ66" s="85"/>
      <c r="ALR66" s="85"/>
      <c r="ALS66" s="85"/>
      <c r="ALT66" s="85"/>
      <c r="ALU66" s="85"/>
      <c r="ALV66" s="85"/>
      <c r="ALW66" s="85"/>
      <c r="ALX66" s="85"/>
      <c r="ALY66" s="85"/>
      <c r="ALZ66" s="85"/>
      <c r="AMA66" s="85"/>
      <c r="AMB66" s="85"/>
      <c r="AMC66" s="85"/>
      <c r="AMD66" s="85"/>
      <c r="AME66" s="85"/>
      <c r="AMF66" s="85"/>
      <c r="AMG66" s="85"/>
      <c r="AMH66" s="85"/>
      <c r="AMI66" s="85"/>
      <c r="AMJ66" s="85"/>
    </row>
    <row r="67" spans="1:1024" ht="92.25" customHeight="1">
      <c r="A67" s="59" t="s">
        <v>108</v>
      </c>
      <c r="B67" s="18" t="s">
        <v>137</v>
      </c>
      <c r="C67" s="2" t="s">
        <v>10</v>
      </c>
      <c r="D67" s="42">
        <v>1</v>
      </c>
      <c r="E67" s="30"/>
      <c r="F67" s="42">
        <f>D67*E67</f>
        <v>0</v>
      </c>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5"/>
      <c r="FX67" s="85"/>
      <c r="FY67" s="85"/>
      <c r="FZ67" s="85"/>
      <c r="GA67" s="85"/>
      <c r="GB67" s="85"/>
      <c r="GC67" s="85"/>
      <c r="GD67" s="85"/>
      <c r="GE67" s="85"/>
      <c r="GF67" s="85"/>
      <c r="GG67" s="85"/>
      <c r="GH67" s="85"/>
      <c r="GI67" s="85"/>
      <c r="GJ67" s="85"/>
      <c r="GK67" s="85"/>
      <c r="GL67" s="85"/>
      <c r="GM67" s="85"/>
      <c r="GN67" s="85"/>
      <c r="GO67" s="85"/>
      <c r="GP67" s="85"/>
      <c r="GQ67" s="85"/>
      <c r="GR67" s="85"/>
      <c r="GS67" s="85"/>
      <c r="GT67" s="85"/>
      <c r="GU67" s="85"/>
      <c r="GV67" s="85"/>
      <c r="GW67" s="85"/>
      <c r="GX67" s="85"/>
      <c r="GY67" s="85"/>
      <c r="GZ67" s="85"/>
      <c r="HA67" s="85"/>
      <c r="HB67" s="85"/>
      <c r="HC67" s="85"/>
      <c r="HD67" s="85"/>
      <c r="HE67" s="85"/>
      <c r="HF67" s="85"/>
      <c r="HG67" s="85"/>
      <c r="HH67" s="85"/>
      <c r="HI67" s="85"/>
      <c r="HJ67" s="85"/>
      <c r="HK67" s="85"/>
      <c r="HL67" s="85"/>
      <c r="HM67" s="85"/>
      <c r="HN67" s="85"/>
      <c r="HO67" s="85"/>
      <c r="HP67" s="85"/>
      <c r="HQ67" s="85"/>
      <c r="HR67" s="85"/>
      <c r="HS67" s="85"/>
      <c r="HT67" s="85"/>
      <c r="HU67" s="85"/>
      <c r="HV67" s="85"/>
      <c r="HW67" s="85"/>
      <c r="HX67" s="85"/>
      <c r="HY67" s="85"/>
      <c r="HZ67" s="85"/>
      <c r="IA67" s="85"/>
      <c r="IB67" s="85"/>
      <c r="IC67" s="85"/>
      <c r="ID67" s="85"/>
      <c r="IE67" s="85"/>
      <c r="IF67" s="85"/>
      <c r="IG67" s="85"/>
      <c r="IH67" s="85"/>
      <c r="II67" s="85"/>
      <c r="IJ67" s="85"/>
      <c r="IK67" s="85"/>
      <c r="IL67" s="85"/>
      <c r="IM67" s="85"/>
      <c r="IN67" s="85"/>
      <c r="IO67" s="85"/>
      <c r="IP67" s="85"/>
      <c r="IQ67" s="85"/>
      <c r="IR67" s="85"/>
      <c r="IS67" s="85"/>
      <c r="IT67" s="85"/>
      <c r="IU67" s="85"/>
      <c r="IV67" s="85"/>
      <c r="IW67" s="85"/>
      <c r="IX67" s="85"/>
      <c r="IY67" s="85"/>
      <c r="IZ67" s="85"/>
      <c r="JA67" s="85"/>
      <c r="JB67" s="85"/>
      <c r="JC67" s="85"/>
      <c r="JD67" s="85"/>
      <c r="JE67" s="85"/>
      <c r="JF67" s="85"/>
      <c r="JG67" s="85"/>
      <c r="JH67" s="85"/>
      <c r="JI67" s="85"/>
      <c r="JJ67" s="85"/>
      <c r="JK67" s="85"/>
      <c r="JL67" s="85"/>
      <c r="JM67" s="85"/>
      <c r="JN67" s="85"/>
      <c r="JO67" s="85"/>
      <c r="JP67" s="85"/>
      <c r="JQ67" s="85"/>
      <c r="JR67" s="85"/>
      <c r="JS67" s="85"/>
      <c r="JT67" s="85"/>
      <c r="JU67" s="85"/>
      <c r="JV67" s="85"/>
      <c r="JW67" s="85"/>
      <c r="JX67" s="85"/>
      <c r="JY67" s="85"/>
      <c r="JZ67" s="85"/>
      <c r="KA67" s="85"/>
      <c r="KB67" s="85"/>
      <c r="KC67" s="85"/>
      <c r="KD67" s="85"/>
      <c r="KE67" s="85"/>
      <c r="KF67" s="85"/>
      <c r="KG67" s="85"/>
      <c r="KH67" s="85"/>
      <c r="KI67" s="85"/>
      <c r="KJ67" s="85"/>
      <c r="KK67" s="85"/>
      <c r="KL67" s="85"/>
      <c r="KM67" s="85"/>
      <c r="KN67" s="85"/>
      <c r="KO67" s="85"/>
      <c r="KP67" s="85"/>
      <c r="KQ67" s="85"/>
      <c r="KR67" s="85"/>
      <c r="KS67" s="85"/>
      <c r="KT67" s="85"/>
      <c r="KU67" s="85"/>
      <c r="KV67" s="85"/>
      <c r="KW67" s="85"/>
      <c r="KX67" s="85"/>
      <c r="KY67" s="85"/>
      <c r="KZ67" s="85"/>
      <c r="LA67" s="85"/>
      <c r="LB67" s="85"/>
      <c r="LC67" s="85"/>
      <c r="LD67" s="85"/>
      <c r="LE67" s="85"/>
      <c r="LF67" s="85"/>
      <c r="LG67" s="85"/>
      <c r="LH67" s="85"/>
      <c r="LI67" s="85"/>
      <c r="LJ67" s="85"/>
      <c r="LK67" s="85"/>
      <c r="LL67" s="85"/>
      <c r="LM67" s="85"/>
      <c r="LN67" s="85"/>
      <c r="LO67" s="85"/>
      <c r="LP67" s="85"/>
      <c r="LQ67" s="85"/>
      <c r="LR67" s="85"/>
      <c r="LS67" s="85"/>
      <c r="LT67" s="85"/>
      <c r="LU67" s="85"/>
      <c r="LV67" s="85"/>
      <c r="LW67" s="85"/>
      <c r="LX67" s="85"/>
      <c r="LY67" s="85"/>
      <c r="LZ67" s="85"/>
      <c r="MA67" s="85"/>
      <c r="MB67" s="85"/>
      <c r="MC67" s="85"/>
      <c r="MD67" s="85"/>
      <c r="ME67" s="85"/>
      <c r="MF67" s="85"/>
      <c r="MG67" s="85"/>
      <c r="MH67" s="85"/>
      <c r="MI67" s="85"/>
      <c r="MJ67" s="85"/>
      <c r="MK67" s="85"/>
      <c r="ML67" s="85"/>
      <c r="MM67" s="85"/>
      <c r="MN67" s="85"/>
      <c r="MO67" s="85"/>
      <c r="MP67" s="85"/>
      <c r="MQ67" s="85"/>
      <c r="MR67" s="85"/>
      <c r="MS67" s="85"/>
      <c r="MT67" s="85"/>
      <c r="MU67" s="85"/>
      <c r="MV67" s="85"/>
      <c r="MW67" s="85"/>
      <c r="MX67" s="85"/>
      <c r="MY67" s="85"/>
      <c r="MZ67" s="85"/>
      <c r="NA67" s="85"/>
      <c r="NB67" s="85"/>
      <c r="NC67" s="85"/>
      <c r="ND67" s="85"/>
      <c r="NE67" s="85"/>
      <c r="NF67" s="85"/>
      <c r="NG67" s="85"/>
      <c r="NH67" s="85"/>
      <c r="NI67" s="85"/>
      <c r="NJ67" s="85"/>
      <c r="NK67" s="85"/>
      <c r="NL67" s="85"/>
      <c r="NM67" s="85"/>
      <c r="NN67" s="85"/>
      <c r="NO67" s="85"/>
      <c r="NP67" s="85"/>
      <c r="NQ67" s="85"/>
      <c r="NR67" s="85"/>
      <c r="NS67" s="85"/>
      <c r="NT67" s="85"/>
      <c r="NU67" s="85"/>
      <c r="NV67" s="85"/>
      <c r="NW67" s="85"/>
      <c r="NX67" s="85"/>
      <c r="NY67" s="85"/>
      <c r="NZ67" s="85"/>
      <c r="OA67" s="85"/>
      <c r="OB67" s="85"/>
      <c r="OC67" s="85"/>
      <c r="OD67" s="85"/>
      <c r="OE67" s="85"/>
      <c r="OF67" s="85"/>
      <c r="OG67" s="85"/>
      <c r="OH67" s="85"/>
      <c r="OI67" s="85"/>
      <c r="OJ67" s="85"/>
      <c r="OK67" s="85"/>
      <c r="OL67" s="85"/>
      <c r="OM67" s="85"/>
      <c r="ON67" s="85"/>
      <c r="OO67" s="85"/>
      <c r="OP67" s="85"/>
      <c r="OQ67" s="85"/>
      <c r="OR67" s="85"/>
      <c r="OS67" s="85"/>
      <c r="OT67" s="85"/>
      <c r="OU67" s="85"/>
      <c r="OV67" s="85"/>
      <c r="OW67" s="85"/>
      <c r="OX67" s="85"/>
      <c r="OY67" s="85"/>
      <c r="OZ67" s="85"/>
      <c r="PA67" s="85"/>
      <c r="PB67" s="85"/>
      <c r="PC67" s="85"/>
      <c r="PD67" s="85"/>
      <c r="PE67" s="85"/>
      <c r="PF67" s="85"/>
      <c r="PG67" s="85"/>
      <c r="PH67" s="85"/>
      <c r="PI67" s="85"/>
      <c r="PJ67" s="85"/>
      <c r="PK67" s="85"/>
      <c r="PL67" s="85"/>
      <c r="PM67" s="85"/>
      <c r="PN67" s="85"/>
      <c r="PO67" s="85"/>
      <c r="PP67" s="85"/>
      <c r="PQ67" s="85"/>
      <c r="PR67" s="85"/>
      <c r="PS67" s="85"/>
      <c r="PT67" s="85"/>
      <c r="PU67" s="85"/>
      <c r="PV67" s="85"/>
      <c r="PW67" s="85"/>
      <c r="PX67" s="85"/>
      <c r="PY67" s="85"/>
      <c r="PZ67" s="85"/>
      <c r="QA67" s="85"/>
      <c r="QB67" s="85"/>
      <c r="QC67" s="85"/>
      <c r="QD67" s="85"/>
      <c r="QE67" s="85"/>
      <c r="QF67" s="85"/>
      <c r="QG67" s="85"/>
      <c r="QH67" s="85"/>
      <c r="QI67" s="85"/>
      <c r="QJ67" s="85"/>
      <c r="QK67" s="85"/>
      <c r="QL67" s="85"/>
      <c r="QM67" s="85"/>
      <c r="QN67" s="85"/>
      <c r="QO67" s="85"/>
      <c r="QP67" s="85"/>
      <c r="QQ67" s="85"/>
      <c r="QR67" s="85"/>
      <c r="QS67" s="85"/>
      <c r="QT67" s="85"/>
      <c r="QU67" s="85"/>
      <c r="QV67" s="85"/>
      <c r="QW67" s="85"/>
      <c r="QX67" s="85"/>
      <c r="QY67" s="85"/>
      <c r="QZ67" s="85"/>
      <c r="RA67" s="85"/>
      <c r="RB67" s="85"/>
      <c r="RC67" s="85"/>
      <c r="RD67" s="85"/>
      <c r="RE67" s="85"/>
      <c r="RF67" s="85"/>
      <c r="RG67" s="85"/>
      <c r="RH67" s="85"/>
      <c r="RI67" s="85"/>
      <c r="RJ67" s="85"/>
      <c r="RK67" s="85"/>
      <c r="RL67" s="85"/>
      <c r="RM67" s="85"/>
      <c r="RN67" s="85"/>
      <c r="RO67" s="85"/>
      <c r="RP67" s="85"/>
      <c r="RQ67" s="85"/>
      <c r="RR67" s="85"/>
      <c r="RS67" s="85"/>
      <c r="RT67" s="85"/>
      <c r="RU67" s="85"/>
      <c r="RV67" s="85"/>
      <c r="RW67" s="85"/>
      <c r="RX67" s="85"/>
      <c r="RY67" s="85"/>
      <c r="RZ67" s="85"/>
      <c r="SA67" s="85"/>
      <c r="SB67" s="85"/>
      <c r="SC67" s="85"/>
      <c r="SD67" s="85"/>
      <c r="SE67" s="85"/>
      <c r="SF67" s="85"/>
      <c r="SG67" s="85"/>
      <c r="SH67" s="85"/>
      <c r="SI67" s="85"/>
      <c r="SJ67" s="85"/>
      <c r="SK67" s="85"/>
      <c r="SL67" s="85"/>
      <c r="SM67" s="85"/>
      <c r="SN67" s="85"/>
      <c r="SO67" s="85"/>
      <c r="SP67" s="85"/>
      <c r="SQ67" s="85"/>
      <c r="SR67" s="85"/>
      <c r="SS67" s="85"/>
      <c r="ST67" s="85"/>
      <c r="SU67" s="85"/>
      <c r="SV67" s="85"/>
      <c r="SW67" s="85"/>
      <c r="SX67" s="85"/>
      <c r="SY67" s="85"/>
      <c r="SZ67" s="85"/>
      <c r="TA67" s="85"/>
      <c r="TB67" s="85"/>
      <c r="TC67" s="85"/>
      <c r="TD67" s="85"/>
      <c r="TE67" s="85"/>
      <c r="TF67" s="85"/>
      <c r="TG67" s="85"/>
      <c r="TH67" s="85"/>
      <c r="TI67" s="85"/>
      <c r="TJ67" s="85"/>
      <c r="TK67" s="85"/>
      <c r="TL67" s="85"/>
      <c r="TM67" s="85"/>
      <c r="TN67" s="85"/>
      <c r="TO67" s="85"/>
      <c r="TP67" s="85"/>
      <c r="TQ67" s="85"/>
      <c r="TR67" s="85"/>
      <c r="TS67" s="85"/>
      <c r="TT67" s="85"/>
      <c r="TU67" s="85"/>
      <c r="TV67" s="85"/>
      <c r="TW67" s="85"/>
      <c r="TX67" s="85"/>
      <c r="TY67" s="85"/>
      <c r="TZ67" s="85"/>
      <c r="UA67" s="85"/>
      <c r="UB67" s="85"/>
      <c r="UC67" s="85"/>
      <c r="UD67" s="85"/>
      <c r="UE67" s="85"/>
      <c r="UF67" s="85"/>
      <c r="UG67" s="85"/>
      <c r="UH67" s="85"/>
      <c r="UI67" s="85"/>
      <c r="UJ67" s="85"/>
      <c r="UK67" s="85"/>
      <c r="UL67" s="85"/>
      <c r="UM67" s="85"/>
      <c r="UN67" s="85"/>
      <c r="UO67" s="85"/>
      <c r="UP67" s="85"/>
      <c r="UQ67" s="85"/>
      <c r="UR67" s="85"/>
      <c r="US67" s="85"/>
      <c r="UT67" s="85"/>
      <c r="UU67" s="85"/>
      <c r="UV67" s="85"/>
      <c r="UW67" s="85"/>
      <c r="UX67" s="85"/>
      <c r="UY67" s="85"/>
      <c r="UZ67" s="85"/>
      <c r="VA67" s="85"/>
      <c r="VB67" s="85"/>
      <c r="VC67" s="85"/>
      <c r="VD67" s="85"/>
      <c r="VE67" s="85"/>
      <c r="VF67" s="85"/>
      <c r="VG67" s="85"/>
      <c r="VH67" s="85"/>
      <c r="VI67" s="85"/>
      <c r="VJ67" s="85"/>
      <c r="VK67" s="85"/>
      <c r="VL67" s="85"/>
      <c r="VM67" s="85"/>
      <c r="VN67" s="85"/>
      <c r="VO67" s="85"/>
      <c r="VP67" s="85"/>
      <c r="VQ67" s="85"/>
      <c r="VR67" s="85"/>
      <c r="VS67" s="85"/>
      <c r="VT67" s="85"/>
      <c r="VU67" s="85"/>
      <c r="VV67" s="85"/>
      <c r="VW67" s="85"/>
      <c r="VX67" s="85"/>
      <c r="VY67" s="85"/>
      <c r="VZ67" s="85"/>
      <c r="WA67" s="85"/>
      <c r="WB67" s="85"/>
      <c r="WC67" s="85"/>
      <c r="WD67" s="85"/>
      <c r="WE67" s="85"/>
      <c r="WF67" s="85"/>
      <c r="WG67" s="85"/>
      <c r="WH67" s="85"/>
      <c r="WI67" s="85"/>
      <c r="WJ67" s="85"/>
      <c r="WK67" s="85"/>
      <c r="WL67" s="85"/>
      <c r="WM67" s="85"/>
      <c r="WN67" s="85"/>
      <c r="WO67" s="85"/>
      <c r="WP67" s="85"/>
      <c r="WQ67" s="85"/>
      <c r="WR67" s="85"/>
      <c r="WS67" s="85"/>
      <c r="WT67" s="85"/>
      <c r="WU67" s="85"/>
      <c r="WV67" s="85"/>
      <c r="WW67" s="85"/>
      <c r="WX67" s="85"/>
      <c r="WY67" s="85"/>
      <c r="WZ67" s="85"/>
      <c r="XA67" s="85"/>
      <c r="XB67" s="85"/>
      <c r="XC67" s="85"/>
      <c r="XD67" s="85"/>
      <c r="XE67" s="85"/>
      <c r="XF67" s="85"/>
      <c r="XG67" s="85"/>
      <c r="XH67" s="85"/>
      <c r="XI67" s="85"/>
      <c r="XJ67" s="85"/>
      <c r="XK67" s="85"/>
      <c r="XL67" s="85"/>
      <c r="XM67" s="85"/>
      <c r="XN67" s="85"/>
      <c r="XO67" s="85"/>
      <c r="XP67" s="85"/>
      <c r="XQ67" s="85"/>
      <c r="XR67" s="85"/>
      <c r="XS67" s="85"/>
      <c r="XT67" s="85"/>
      <c r="XU67" s="85"/>
      <c r="XV67" s="85"/>
      <c r="XW67" s="85"/>
      <c r="XX67" s="85"/>
      <c r="XY67" s="85"/>
      <c r="XZ67" s="85"/>
      <c r="YA67" s="85"/>
      <c r="YB67" s="85"/>
      <c r="YC67" s="85"/>
      <c r="YD67" s="85"/>
      <c r="YE67" s="85"/>
      <c r="YF67" s="85"/>
      <c r="YG67" s="85"/>
      <c r="YH67" s="85"/>
      <c r="YI67" s="85"/>
      <c r="YJ67" s="85"/>
      <c r="YK67" s="85"/>
      <c r="YL67" s="85"/>
      <c r="YM67" s="85"/>
      <c r="YN67" s="85"/>
      <c r="YO67" s="85"/>
      <c r="YP67" s="85"/>
      <c r="YQ67" s="85"/>
      <c r="YR67" s="85"/>
      <c r="YS67" s="85"/>
      <c r="YT67" s="85"/>
      <c r="YU67" s="85"/>
      <c r="YV67" s="85"/>
      <c r="YW67" s="85"/>
      <c r="YX67" s="85"/>
      <c r="YY67" s="85"/>
      <c r="YZ67" s="85"/>
      <c r="ZA67" s="85"/>
      <c r="ZB67" s="85"/>
      <c r="ZC67" s="85"/>
      <c r="ZD67" s="85"/>
      <c r="ZE67" s="85"/>
      <c r="ZF67" s="85"/>
      <c r="ZG67" s="85"/>
      <c r="ZH67" s="85"/>
      <c r="ZI67" s="85"/>
      <c r="ZJ67" s="85"/>
      <c r="ZK67" s="85"/>
      <c r="ZL67" s="85"/>
      <c r="ZM67" s="85"/>
      <c r="ZN67" s="85"/>
      <c r="ZO67" s="85"/>
      <c r="ZP67" s="85"/>
      <c r="ZQ67" s="85"/>
      <c r="ZR67" s="85"/>
      <c r="ZS67" s="85"/>
      <c r="ZT67" s="85"/>
      <c r="ZU67" s="85"/>
      <c r="ZV67" s="85"/>
      <c r="ZW67" s="85"/>
      <c r="ZX67" s="85"/>
      <c r="ZY67" s="85"/>
      <c r="ZZ67" s="85"/>
      <c r="AAA67" s="85"/>
      <c r="AAB67" s="85"/>
      <c r="AAC67" s="85"/>
      <c r="AAD67" s="85"/>
      <c r="AAE67" s="85"/>
      <c r="AAF67" s="85"/>
      <c r="AAG67" s="85"/>
      <c r="AAH67" s="85"/>
      <c r="AAI67" s="85"/>
      <c r="AAJ67" s="85"/>
      <c r="AAK67" s="85"/>
      <c r="AAL67" s="85"/>
      <c r="AAM67" s="85"/>
      <c r="AAN67" s="85"/>
      <c r="AAO67" s="85"/>
      <c r="AAP67" s="85"/>
      <c r="AAQ67" s="85"/>
      <c r="AAR67" s="85"/>
      <c r="AAS67" s="85"/>
      <c r="AAT67" s="85"/>
      <c r="AAU67" s="85"/>
      <c r="AAV67" s="85"/>
      <c r="AAW67" s="85"/>
      <c r="AAX67" s="85"/>
      <c r="AAY67" s="85"/>
      <c r="AAZ67" s="85"/>
      <c r="ABA67" s="85"/>
      <c r="ABB67" s="85"/>
      <c r="ABC67" s="85"/>
      <c r="ABD67" s="85"/>
      <c r="ABE67" s="85"/>
      <c r="ABF67" s="85"/>
      <c r="ABG67" s="85"/>
      <c r="ABH67" s="85"/>
      <c r="ABI67" s="85"/>
      <c r="ABJ67" s="85"/>
      <c r="ABK67" s="85"/>
      <c r="ABL67" s="85"/>
      <c r="ABM67" s="85"/>
      <c r="ABN67" s="85"/>
      <c r="ABO67" s="85"/>
      <c r="ABP67" s="85"/>
      <c r="ABQ67" s="85"/>
      <c r="ABR67" s="85"/>
      <c r="ABS67" s="85"/>
      <c r="ABT67" s="85"/>
      <c r="ABU67" s="85"/>
      <c r="ABV67" s="85"/>
      <c r="ABW67" s="85"/>
      <c r="ABX67" s="85"/>
      <c r="ABY67" s="85"/>
      <c r="ABZ67" s="85"/>
      <c r="ACA67" s="85"/>
      <c r="ACB67" s="85"/>
      <c r="ACC67" s="85"/>
      <c r="ACD67" s="85"/>
      <c r="ACE67" s="85"/>
      <c r="ACF67" s="85"/>
      <c r="ACG67" s="85"/>
      <c r="ACH67" s="85"/>
      <c r="ACI67" s="85"/>
      <c r="ACJ67" s="85"/>
      <c r="ACK67" s="85"/>
      <c r="ACL67" s="85"/>
      <c r="ACM67" s="85"/>
      <c r="ACN67" s="85"/>
      <c r="ACO67" s="85"/>
      <c r="ACP67" s="85"/>
      <c r="ACQ67" s="85"/>
      <c r="ACR67" s="85"/>
      <c r="ACS67" s="85"/>
      <c r="ACT67" s="85"/>
      <c r="ACU67" s="85"/>
      <c r="ACV67" s="85"/>
      <c r="ACW67" s="85"/>
      <c r="ACX67" s="85"/>
      <c r="ACY67" s="85"/>
      <c r="ACZ67" s="85"/>
      <c r="ADA67" s="85"/>
      <c r="ADB67" s="85"/>
      <c r="ADC67" s="85"/>
      <c r="ADD67" s="85"/>
      <c r="ADE67" s="85"/>
      <c r="ADF67" s="85"/>
      <c r="ADG67" s="85"/>
      <c r="ADH67" s="85"/>
      <c r="ADI67" s="85"/>
      <c r="ADJ67" s="85"/>
      <c r="ADK67" s="85"/>
      <c r="ADL67" s="85"/>
      <c r="ADM67" s="85"/>
      <c r="ADN67" s="85"/>
      <c r="ADO67" s="85"/>
      <c r="ADP67" s="85"/>
      <c r="ADQ67" s="85"/>
      <c r="ADR67" s="85"/>
      <c r="ADS67" s="85"/>
      <c r="ADT67" s="85"/>
      <c r="ADU67" s="85"/>
      <c r="ADV67" s="85"/>
      <c r="ADW67" s="85"/>
      <c r="ADX67" s="85"/>
      <c r="ADY67" s="85"/>
      <c r="ADZ67" s="85"/>
      <c r="AEA67" s="85"/>
      <c r="AEB67" s="85"/>
      <c r="AEC67" s="85"/>
      <c r="AED67" s="85"/>
      <c r="AEE67" s="85"/>
      <c r="AEF67" s="85"/>
      <c r="AEG67" s="85"/>
      <c r="AEH67" s="85"/>
      <c r="AEI67" s="85"/>
      <c r="AEJ67" s="85"/>
      <c r="AEK67" s="85"/>
      <c r="AEL67" s="85"/>
      <c r="AEM67" s="85"/>
      <c r="AEN67" s="85"/>
      <c r="AEO67" s="85"/>
      <c r="AEP67" s="85"/>
      <c r="AEQ67" s="85"/>
      <c r="AER67" s="85"/>
      <c r="AES67" s="85"/>
      <c r="AET67" s="85"/>
      <c r="AEU67" s="85"/>
      <c r="AEV67" s="85"/>
      <c r="AEW67" s="85"/>
      <c r="AEX67" s="85"/>
      <c r="AEY67" s="85"/>
      <c r="AEZ67" s="85"/>
      <c r="AFA67" s="85"/>
      <c r="AFB67" s="85"/>
      <c r="AFC67" s="85"/>
      <c r="AFD67" s="85"/>
      <c r="AFE67" s="85"/>
      <c r="AFF67" s="85"/>
      <c r="AFG67" s="85"/>
      <c r="AFH67" s="85"/>
      <c r="AFI67" s="85"/>
      <c r="AFJ67" s="85"/>
      <c r="AFK67" s="85"/>
      <c r="AFL67" s="85"/>
      <c r="AFM67" s="85"/>
      <c r="AFN67" s="85"/>
      <c r="AFO67" s="85"/>
      <c r="AFP67" s="85"/>
      <c r="AFQ67" s="85"/>
      <c r="AFR67" s="85"/>
      <c r="AFS67" s="85"/>
      <c r="AFT67" s="85"/>
      <c r="AFU67" s="85"/>
      <c r="AFV67" s="85"/>
      <c r="AFW67" s="85"/>
      <c r="AFX67" s="85"/>
      <c r="AFY67" s="85"/>
      <c r="AFZ67" s="85"/>
      <c r="AGA67" s="85"/>
      <c r="AGB67" s="85"/>
      <c r="AGC67" s="85"/>
      <c r="AGD67" s="85"/>
      <c r="AGE67" s="85"/>
      <c r="AGF67" s="85"/>
      <c r="AGG67" s="85"/>
      <c r="AGH67" s="85"/>
      <c r="AGI67" s="85"/>
      <c r="AGJ67" s="85"/>
      <c r="AGK67" s="85"/>
      <c r="AGL67" s="85"/>
      <c r="AGM67" s="85"/>
      <c r="AGN67" s="85"/>
      <c r="AGO67" s="85"/>
      <c r="AGP67" s="85"/>
      <c r="AGQ67" s="85"/>
      <c r="AGR67" s="85"/>
      <c r="AGS67" s="85"/>
      <c r="AGT67" s="85"/>
      <c r="AGU67" s="85"/>
      <c r="AGV67" s="85"/>
      <c r="AGW67" s="85"/>
      <c r="AGX67" s="85"/>
      <c r="AGY67" s="85"/>
      <c r="AGZ67" s="85"/>
      <c r="AHA67" s="85"/>
      <c r="AHB67" s="85"/>
      <c r="AHC67" s="85"/>
      <c r="AHD67" s="85"/>
      <c r="AHE67" s="85"/>
      <c r="AHF67" s="85"/>
      <c r="AHG67" s="85"/>
      <c r="AHH67" s="85"/>
      <c r="AHI67" s="85"/>
      <c r="AHJ67" s="85"/>
      <c r="AHK67" s="85"/>
      <c r="AHL67" s="85"/>
      <c r="AHM67" s="85"/>
      <c r="AHN67" s="85"/>
      <c r="AHO67" s="85"/>
      <c r="AHP67" s="85"/>
      <c r="AHQ67" s="85"/>
      <c r="AHR67" s="85"/>
      <c r="AHS67" s="85"/>
      <c r="AHT67" s="85"/>
      <c r="AHU67" s="85"/>
      <c r="AHV67" s="85"/>
      <c r="AHW67" s="85"/>
      <c r="AHX67" s="85"/>
      <c r="AHY67" s="85"/>
      <c r="AHZ67" s="85"/>
      <c r="AIA67" s="85"/>
      <c r="AIB67" s="85"/>
      <c r="AIC67" s="85"/>
      <c r="AID67" s="85"/>
      <c r="AIE67" s="85"/>
      <c r="AIF67" s="85"/>
      <c r="AIG67" s="85"/>
      <c r="AIH67" s="85"/>
      <c r="AII67" s="85"/>
      <c r="AIJ67" s="85"/>
      <c r="AIK67" s="85"/>
      <c r="AIL67" s="85"/>
      <c r="AIM67" s="85"/>
      <c r="AIN67" s="85"/>
      <c r="AIO67" s="85"/>
      <c r="AIP67" s="85"/>
      <c r="AIQ67" s="85"/>
      <c r="AIR67" s="85"/>
      <c r="AIS67" s="85"/>
      <c r="AIT67" s="85"/>
      <c r="AIU67" s="85"/>
      <c r="AIV67" s="85"/>
      <c r="AIW67" s="85"/>
      <c r="AIX67" s="85"/>
      <c r="AIY67" s="85"/>
      <c r="AIZ67" s="85"/>
      <c r="AJA67" s="85"/>
      <c r="AJB67" s="85"/>
      <c r="AJC67" s="85"/>
      <c r="AJD67" s="85"/>
      <c r="AJE67" s="85"/>
      <c r="AJF67" s="85"/>
      <c r="AJG67" s="85"/>
      <c r="AJH67" s="85"/>
      <c r="AJI67" s="85"/>
      <c r="AJJ67" s="85"/>
      <c r="AJK67" s="85"/>
      <c r="AJL67" s="85"/>
      <c r="AJM67" s="85"/>
      <c r="AJN67" s="85"/>
      <c r="AJO67" s="85"/>
      <c r="AJP67" s="85"/>
      <c r="AJQ67" s="85"/>
      <c r="AJR67" s="85"/>
      <c r="AJS67" s="85"/>
      <c r="AJT67" s="85"/>
      <c r="AJU67" s="85"/>
      <c r="AJV67" s="85"/>
      <c r="AJW67" s="85"/>
      <c r="AJX67" s="85"/>
      <c r="AJY67" s="85"/>
      <c r="AJZ67" s="85"/>
      <c r="AKA67" s="85"/>
      <c r="AKB67" s="85"/>
      <c r="AKC67" s="85"/>
      <c r="AKD67" s="85"/>
      <c r="AKE67" s="85"/>
      <c r="AKF67" s="85"/>
      <c r="AKG67" s="85"/>
      <c r="AKH67" s="85"/>
      <c r="AKI67" s="85"/>
      <c r="AKJ67" s="85"/>
      <c r="AKK67" s="85"/>
      <c r="AKL67" s="85"/>
      <c r="AKM67" s="85"/>
      <c r="AKN67" s="85"/>
      <c r="AKO67" s="85"/>
      <c r="AKP67" s="85"/>
      <c r="AKQ67" s="85"/>
      <c r="AKR67" s="85"/>
      <c r="AKS67" s="85"/>
      <c r="AKT67" s="85"/>
      <c r="AKU67" s="85"/>
      <c r="AKV67" s="85"/>
      <c r="AKW67" s="85"/>
      <c r="AKX67" s="85"/>
      <c r="AKY67" s="85"/>
      <c r="AKZ67" s="85"/>
      <c r="ALA67" s="85"/>
      <c r="ALB67" s="85"/>
      <c r="ALC67" s="85"/>
      <c r="ALD67" s="85"/>
      <c r="ALE67" s="85"/>
      <c r="ALF67" s="85"/>
      <c r="ALG67" s="85"/>
      <c r="ALH67" s="85"/>
      <c r="ALI67" s="85"/>
      <c r="ALJ67" s="85"/>
      <c r="ALK67" s="85"/>
      <c r="ALL67" s="85"/>
      <c r="ALM67" s="85"/>
      <c r="ALN67" s="85"/>
      <c r="ALO67" s="85"/>
      <c r="ALP67" s="85"/>
      <c r="ALQ67" s="85"/>
      <c r="ALR67" s="85"/>
      <c r="ALS67" s="85"/>
      <c r="ALT67" s="85"/>
      <c r="ALU67" s="85"/>
      <c r="ALV67" s="85"/>
      <c r="ALW67" s="85"/>
      <c r="ALX67" s="85"/>
      <c r="ALY67" s="85"/>
      <c r="ALZ67" s="85"/>
      <c r="AMA67" s="85"/>
      <c r="AMB67" s="85"/>
      <c r="AMC67" s="85"/>
      <c r="AMD67" s="85"/>
      <c r="AME67" s="85"/>
      <c r="AMF67" s="85"/>
      <c r="AMG67" s="85"/>
      <c r="AMH67" s="85"/>
      <c r="AMI67" s="85"/>
      <c r="AMJ67" s="85"/>
    </row>
    <row r="68" spans="1:1024" ht="10.5" customHeight="1">
      <c r="A68" s="59"/>
      <c r="C68" s="2"/>
      <c r="D68" s="44"/>
      <c r="E68" s="42"/>
      <c r="F68" s="42"/>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c r="FD68" s="85"/>
      <c r="FE68" s="85"/>
      <c r="FF68" s="85"/>
      <c r="FG68" s="85"/>
      <c r="FH68" s="85"/>
      <c r="FI68" s="85"/>
      <c r="FJ68" s="85"/>
      <c r="FK68" s="85"/>
      <c r="FL68" s="85"/>
      <c r="FM68" s="85"/>
      <c r="FN68" s="85"/>
      <c r="FO68" s="85"/>
      <c r="FP68" s="85"/>
      <c r="FQ68" s="85"/>
      <c r="FR68" s="85"/>
      <c r="FS68" s="85"/>
      <c r="FT68" s="85"/>
      <c r="FU68" s="85"/>
      <c r="FV68" s="85"/>
      <c r="FW68" s="85"/>
      <c r="FX68" s="85"/>
      <c r="FY68" s="85"/>
      <c r="FZ68" s="85"/>
      <c r="GA68" s="85"/>
      <c r="GB68" s="85"/>
      <c r="GC68" s="85"/>
      <c r="GD68" s="85"/>
      <c r="GE68" s="85"/>
      <c r="GF68" s="85"/>
      <c r="GG68" s="85"/>
      <c r="GH68" s="85"/>
      <c r="GI68" s="85"/>
      <c r="GJ68" s="85"/>
      <c r="GK68" s="85"/>
      <c r="GL68" s="85"/>
      <c r="GM68" s="85"/>
      <c r="GN68" s="85"/>
      <c r="GO68" s="85"/>
      <c r="GP68" s="85"/>
      <c r="GQ68" s="85"/>
      <c r="GR68" s="85"/>
      <c r="GS68" s="85"/>
      <c r="GT68" s="85"/>
      <c r="GU68" s="85"/>
      <c r="GV68" s="85"/>
      <c r="GW68" s="85"/>
      <c r="GX68" s="85"/>
      <c r="GY68" s="85"/>
      <c r="GZ68" s="85"/>
      <c r="HA68" s="85"/>
      <c r="HB68" s="85"/>
      <c r="HC68" s="85"/>
      <c r="HD68" s="85"/>
      <c r="HE68" s="85"/>
      <c r="HF68" s="85"/>
      <c r="HG68" s="85"/>
      <c r="HH68" s="85"/>
      <c r="HI68" s="85"/>
      <c r="HJ68" s="85"/>
      <c r="HK68" s="85"/>
      <c r="HL68" s="85"/>
      <c r="HM68" s="85"/>
      <c r="HN68" s="85"/>
      <c r="HO68" s="85"/>
      <c r="HP68" s="85"/>
      <c r="HQ68" s="85"/>
      <c r="HR68" s="85"/>
      <c r="HS68" s="85"/>
      <c r="HT68" s="85"/>
      <c r="HU68" s="85"/>
      <c r="HV68" s="85"/>
      <c r="HW68" s="85"/>
      <c r="HX68" s="85"/>
      <c r="HY68" s="85"/>
      <c r="HZ68" s="85"/>
      <c r="IA68" s="85"/>
      <c r="IB68" s="85"/>
      <c r="IC68" s="85"/>
      <c r="ID68" s="85"/>
      <c r="IE68" s="85"/>
      <c r="IF68" s="85"/>
      <c r="IG68" s="85"/>
      <c r="IH68" s="85"/>
      <c r="II68" s="85"/>
      <c r="IJ68" s="85"/>
      <c r="IK68" s="85"/>
      <c r="IL68" s="85"/>
      <c r="IM68" s="85"/>
      <c r="IN68" s="85"/>
      <c r="IO68" s="85"/>
      <c r="IP68" s="85"/>
      <c r="IQ68" s="85"/>
      <c r="IR68" s="85"/>
      <c r="IS68" s="85"/>
      <c r="IT68" s="85"/>
      <c r="IU68" s="85"/>
      <c r="IV68" s="85"/>
      <c r="IW68" s="85"/>
      <c r="IX68" s="85"/>
      <c r="IY68" s="85"/>
      <c r="IZ68" s="85"/>
      <c r="JA68" s="85"/>
      <c r="JB68" s="85"/>
      <c r="JC68" s="85"/>
      <c r="JD68" s="85"/>
      <c r="JE68" s="85"/>
      <c r="JF68" s="85"/>
      <c r="JG68" s="85"/>
      <c r="JH68" s="85"/>
      <c r="JI68" s="85"/>
      <c r="JJ68" s="85"/>
      <c r="JK68" s="85"/>
      <c r="JL68" s="85"/>
      <c r="JM68" s="85"/>
      <c r="JN68" s="85"/>
      <c r="JO68" s="85"/>
      <c r="JP68" s="85"/>
      <c r="JQ68" s="85"/>
      <c r="JR68" s="85"/>
      <c r="JS68" s="85"/>
      <c r="JT68" s="85"/>
      <c r="JU68" s="85"/>
      <c r="JV68" s="85"/>
      <c r="JW68" s="85"/>
      <c r="JX68" s="85"/>
      <c r="JY68" s="85"/>
      <c r="JZ68" s="85"/>
      <c r="KA68" s="85"/>
      <c r="KB68" s="85"/>
      <c r="KC68" s="85"/>
      <c r="KD68" s="85"/>
      <c r="KE68" s="85"/>
      <c r="KF68" s="85"/>
      <c r="KG68" s="85"/>
      <c r="KH68" s="85"/>
      <c r="KI68" s="85"/>
      <c r="KJ68" s="85"/>
      <c r="KK68" s="85"/>
      <c r="KL68" s="85"/>
      <c r="KM68" s="85"/>
      <c r="KN68" s="85"/>
      <c r="KO68" s="85"/>
      <c r="KP68" s="85"/>
      <c r="KQ68" s="85"/>
      <c r="KR68" s="85"/>
      <c r="KS68" s="85"/>
      <c r="KT68" s="85"/>
      <c r="KU68" s="85"/>
      <c r="KV68" s="85"/>
      <c r="KW68" s="85"/>
      <c r="KX68" s="85"/>
      <c r="KY68" s="85"/>
      <c r="KZ68" s="85"/>
      <c r="LA68" s="85"/>
      <c r="LB68" s="85"/>
      <c r="LC68" s="85"/>
      <c r="LD68" s="85"/>
      <c r="LE68" s="85"/>
      <c r="LF68" s="85"/>
      <c r="LG68" s="85"/>
      <c r="LH68" s="85"/>
      <c r="LI68" s="85"/>
      <c r="LJ68" s="85"/>
      <c r="LK68" s="85"/>
      <c r="LL68" s="85"/>
      <c r="LM68" s="85"/>
      <c r="LN68" s="85"/>
      <c r="LO68" s="85"/>
      <c r="LP68" s="85"/>
      <c r="LQ68" s="85"/>
      <c r="LR68" s="85"/>
      <c r="LS68" s="85"/>
      <c r="LT68" s="85"/>
      <c r="LU68" s="85"/>
      <c r="LV68" s="85"/>
      <c r="LW68" s="85"/>
      <c r="LX68" s="85"/>
      <c r="LY68" s="85"/>
      <c r="LZ68" s="85"/>
      <c r="MA68" s="85"/>
      <c r="MB68" s="85"/>
      <c r="MC68" s="85"/>
      <c r="MD68" s="85"/>
      <c r="ME68" s="85"/>
      <c r="MF68" s="85"/>
      <c r="MG68" s="85"/>
      <c r="MH68" s="85"/>
      <c r="MI68" s="85"/>
      <c r="MJ68" s="85"/>
      <c r="MK68" s="85"/>
      <c r="ML68" s="85"/>
      <c r="MM68" s="85"/>
      <c r="MN68" s="85"/>
      <c r="MO68" s="85"/>
      <c r="MP68" s="85"/>
      <c r="MQ68" s="85"/>
      <c r="MR68" s="85"/>
      <c r="MS68" s="85"/>
      <c r="MT68" s="85"/>
      <c r="MU68" s="85"/>
      <c r="MV68" s="85"/>
      <c r="MW68" s="85"/>
      <c r="MX68" s="85"/>
      <c r="MY68" s="85"/>
      <c r="MZ68" s="85"/>
      <c r="NA68" s="85"/>
      <c r="NB68" s="85"/>
      <c r="NC68" s="85"/>
      <c r="ND68" s="85"/>
      <c r="NE68" s="85"/>
      <c r="NF68" s="85"/>
      <c r="NG68" s="85"/>
      <c r="NH68" s="85"/>
      <c r="NI68" s="85"/>
      <c r="NJ68" s="85"/>
      <c r="NK68" s="85"/>
      <c r="NL68" s="85"/>
      <c r="NM68" s="85"/>
      <c r="NN68" s="85"/>
      <c r="NO68" s="85"/>
      <c r="NP68" s="85"/>
      <c r="NQ68" s="85"/>
      <c r="NR68" s="85"/>
      <c r="NS68" s="85"/>
      <c r="NT68" s="85"/>
      <c r="NU68" s="85"/>
      <c r="NV68" s="85"/>
      <c r="NW68" s="85"/>
      <c r="NX68" s="85"/>
      <c r="NY68" s="85"/>
      <c r="NZ68" s="85"/>
      <c r="OA68" s="85"/>
      <c r="OB68" s="85"/>
      <c r="OC68" s="85"/>
      <c r="OD68" s="85"/>
      <c r="OE68" s="85"/>
      <c r="OF68" s="85"/>
      <c r="OG68" s="85"/>
      <c r="OH68" s="85"/>
      <c r="OI68" s="85"/>
      <c r="OJ68" s="85"/>
      <c r="OK68" s="85"/>
      <c r="OL68" s="85"/>
      <c r="OM68" s="85"/>
      <c r="ON68" s="85"/>
      <c r="OO68" s="85"/>
      <c r="OP68" s="85"/>
      <c r="OQ68" s="85"/>
      <c r="OR68" s="85"/>
      <c r="OS68" s="85"/>
      <c r="OT68" s="85"/>
      <c r="OU68" s="85"/>
      <c r="OV68" s="85"/>
      <c r="OW68" s="85"/>
      <c r="OX68" s="85"/>
      <c r="OY68" s="85"/>
      <c r="OZ68" s="85"/>
      <c r="PA68" s="85"/>
      <c r="PB68" s="85"/>
      <c r="PC68" s="85"/>
      <c r="PD68" s="85"/>
      <c r="PE68" s="85"/>
      <c r="PF68" s="85"/>
      <c r="PG68" s="85"/>
      <c r="PH68" s="85"/>
      <c r="PI68" s="85"/>
      <c r="PJ68" s="85"/>
      <c r="PK68" s="85"/>
      <c r="PL68" s="85"/>
      <c r="PM68" s="85"/>
      <c r="PN68" s="85"/>
      <c r="PO68" s="85"/>
      <c r="PP68" s="85"/>
      <c r="PQ68" s="85"/>
      <c r="PR68" s="85"/>
      <c r="PS68" s="85"/>
      <c r="PT68" s="85"/>
      <c r="PU68" s="85"/>
      <c r="PV68" s="85"/>
      <c r="PW68" s="85"/>
      <c r="PX68" s="85"/>
      <c r="PY68" s="85"/>
      <c r="PZ68" s="85"/>
      <c r="QA68" s="85"/>
      <c r="QB68" s="85"/>
      <c r="QC68" s="85"/>
      <c r="QD68" s="85"/>
      <c r="QE68" s="85"/>
      <c r="QF68" s="85"/>
      <c r="QG68" s="85"/>
      <c r="QH68" s="85"/>
      <c r="QI68" s="85"/>
      <c r="QJ68" s="85"/>
      <c r="QK68" s="85"/>
      <c r="QL68" s="85"/>
      <c r="QM68" s="85"/>
      <c r="QN68" s="85"/>
      <c r="QO68" s="85"/>
      <c r="QP68" s="85"/>
      <c r="QQ68" s="85"/>
      <c r="QR68" s="85"/>
      <c r="QS68" s="85"/>
      <c r="QT68" s="85"/>
      <c r="QU68" s="85"/>
      <c r="QV68" s="85"/>
      <c r="QW68" s="85"/>
      <c r="QX68" s="85"/>
      <c r="QY68" s="85"/>
      <c r="QZ68" s="85"/>
      <c r="RA68" s="85"/>
      <c r="RB68" s="85"/>
      <c r="RC68" s="85"/>
      <c r="RD68" s="85"/>
      <c r="RE68" s="85"/>
      <c r="RF68" s="85"/>
      <c r="RG68" s="85"/>
      <c r="RH68" s="85"/>
      <c r="RI68" s="85"/>
      <c r="RJ68" s="85"/>
      <c r="RK68" s="85"/>
      <c r="RL68" s="85"/>
      <c r="RM68" s="85"/>
      <c r="RN68" s="85"/>
      <c r="RO68" s="85"/>
      <c r="RP68" s="85"/>
      <c r="RQ68" s="85"/>
      <c r="RR68" s="85"/>
      <c r="RS68" s="85"/>
      <c r="RT68" s="85"/>
      <c r="RU68" s="85"/>
      <c r="RV68" s="85"/>
      <c r="RW68" s="85"/>
      <c r="RX68" s="85"/>
      <c r="RY68" s="85"/>
      <c r="RZ68" s="85"/>
      <c r="SA68" s="85"/>
      <c r="SB68" s="85"/>
      <c r="SC68" s="85"/>
      <c r="SD68" s="85"/>
      <c r="SE68" s="85"/>
      <c r="SF68" s="85"/>
      <c r="SG68" s="85"/>
      <c r="SH68" s="85"/>
      <c r="SI68" s="85"/>
      <c r="SJ68" s="85"/>
      <c r="SK68" s="85"/>
      <c r="SL68" s="85"/>
      <c r="SM68" s="85"/>
      <c r="SN68" s="85"/>
      <c r="SO68" s="85"/>
      <c r="SP68" s="85"/>
      <c r="SQ68" s="85"/>
      <c r="SR68" s="85"/>
      <c r="SS68" s="85"/>
      <c r="ST68" s="85"/>
      <c r="SU68" s="85"/>
      <c r="SV68" s="85"/>
      <c r="SW68" s="85"/>
      <c r="SX68" s="85"/>
      <c r="SY68" s="85"/>
      <c r="SZ68" s="85"/>
      <c r="TA68" s="85"/>
      <c r="TB68" s="85"/>
      <c r="TC68" s="85"/>
      <c r="TD68" s="85"/>
      <c r="TE68" s="85"/>
      <c r="TF68" s="85"/>
      <c r="TG68" s="85"/>
      <c r="TH68" s="85"/>
      <c r="TI68" s="85"/>
      <c r="TJ68" s="85"/>
      <c r="TK68" s="85"/>
      <c r="TL68" s="85"/>
      <c r="TM68" s="85"/>
      <c r="TN68" s="85"/>
      <c r="TO68" s="85"/>
      <c r="TP68" s="85"/>
      <c r="TQ68" s="85"/>
      <c r="TR68" s="85"/>
      <c r="TS68" s="85"/>
      <c r="TT68" s="85"/>
      <c r="TU68" s="85"/>
      <c r="TV68" s="85"/>
      <c r="TW68" s="85"/>
      <c r="TX68" s="85"/>
      <c r="TY68" s="85"/>
      <c r="TZ68" s="85"/>
      <c r="UA68" s="85"/>
      <c r="UB68" s="85"/>
      <c r="UC68" s="85"/>
      <c r="UD68" s="85"/>
      <c r="UE68" s="85"/>
      <c r="UF68" s="85"/>
      <c r="UG68" s="85"/>
      <c r="UH68" s="85"/>
      <c r="UI68" s="85"/>
      <c r="UJ68" s="85"/>
      <c r="UK68" s="85"/>
      <c r="UL68" s="85"/>
      <c r="UM68" s="85"/>
      <c r="UN68" s="85"/>
      <c r="UO68" s="85"/>
      <c r="UP68" s="85"/>
      <c r="UQ68" s="85"/>
      <c r="UR68" s="85"/>
      <c r="US68" s="85"/>
      <c r="UT68" s="85"/>
      <c r="UU68" s="85"/>
      <c r="UV68" s="85"/>
      <c r="UW68" s="85"/>
      <c r="UX68" s="85"/>
      <c r="UY68" s="85"/>
      <c r="UZ68" s="85"/>
      <c r="VA68" s="85"/>
      <c r="VB68" s="85"/>
      <c r="VC68" s="85"/>
      <c r="VD68" s="85"/>
      <c r="VE68" s="85"/>
      <c r="VF68" s="85"/>
      <c r="VG68" s="85"/>
      <c r="VH68" s="85"/>
      <c r="VI68" s="85"/>
      <c r="VJ68" s="85"/>
      <c r="VK68" s="85"/>
      <c r="VL68" s="85"/>
      <c r="VM68" s="85"/>
      <c r="VN68" s="85"/>
      <c r="VO68" s="85"/>
      <c r="VP68" s="85"/>
      <c r="VQ68" s="85"/>
      <c r="VR68" s="85"/>
      <c r="VS68" s="85"/>
      <c r="VT68" s="85"/>
      <c r="VU68" s="85"/>
      <c r="VV68" s="85"/>
      <c r="VW68" s="85"/>
      <c r="VX68" s="85"/>
      <c r="VY68" s="85"/>
      <c r="VZ68" s="85"/>
      <c r="WA68" s="85"/>
      <c r="WB68" s="85"/>
      <c r="WC68" s="85"/>
      <c r="WD68" s="85"/>
      <c r="WE68" s="85"/>
      <c r="WF68" s="85"/>
      <c r="WG68" s="85"/>
      <c r="WH68" s="85"/>
      <c r="WI68" s="85"/>
      <c r="WJ68" s="85"/>
      <c r="WK68" s="85"/>
      <c r="WL68" s="85"/>
      <c r="WM68" s="85"/>
      <c r="WN68" s="85"/>
      <c r="WO68" s="85"/>
      <c r="WP68" s="85"/>
      <c r="WQ68" s="85"/>
      <c r="WR68" s="85"/>
      <c r="WS68" s="85"/>
      <c r="WT68" s="85"/>
      <c r="WU68" s="85"/>
      <c r="WV68" s="85"/>
      <c r="WW68" s="85"/>
      <c r="WX68" s="85"/>
      <c r="WY68" s="85"/>
      <c r="WZ68" s="85"/>
      <c r="XA68" s="85"/>
      <c r="XB68" s="85"/>
      <c r="XC68" s="85"/>
      <c r="XD68" s="85"/>
      <c r="XE68" s="85"/>
      <c r="XF68" s="85"/>
      <c r="XG68" s="85"/>
      <c r="XH68" s="85"/>
      <c r="XI68" s="85"/>
      <c r="XJ68" s="85"/>
      <c r="XK68" s="85"/>
      <c r="XL68" s="85"/>
      <c r="XM68" s="85"/>
      <c r="XN68" s="85"/>
      <c r="XO68" s="85"/>
      <c r="XP68" s="85"/>
      <c r="XQ68" s="85"/>
      <c r="XR68" s="85"/>
      <c r="XS68" s="85"/>
      <c r="XT68" s="85"/>
      <c r="XU68" s="85"/>
      <c r="XV68" s="85"/>
      <c r="XW68" s="85"/>
      <c r="XX68" s="85"/>
      <c r="XY68" s="85"/>
      <c r="XZ68" s="85"/>
      <c r="YA68" s="85"/>
      <c r="YB68" s="85"/>
      <c r="YC68" s="85"/>
      <c r="YD68" s="85"/>
      <c r="YE68" s="85"/>
      <c r="YF68" s="85"/>
      <c r="YG68" s="85"/>
      <c r="YH68" s="85"/>
      <c r="YI68" s="85"/>
      <c r="YJ68" s="85"/>
      <c r="YK68" s="85"/>
      <c r="YL68" s="85"/>
      <c r="YM68" s="85"/>
      <c r="YN68" s="85"/>
      <c r="YO68" s="85"/>
      <c r="YP68" s="85"/>
      <c r="YQ68" s="85"/>
      <c r="YR68" s="85"/>
      <c r="YS68" s="85"/>
      <c r="YT68" s="85"/>
      <c r="YU68" s="85"/>
      <c r="YV68" s="85"/>
      <c r="YW68" s="85"/>
      <c r="YX68" s="85"/>
      <c r="YY68" s="85"/>
      <c r="YZ68" s="85"/>
      <c r="ZA68" s="85"/>
      <c r="ZB68" s="85"/>
      <c r="ZC68" s="85"/>
      <c r="ZD68" s="85"/>
      <c r="ZE68" s="85"/>
      <c r="ZF68" s="85"/>
      <c r="ZG68" s="85"/>
      <c r="ZH68" s="85"/>
      <c r="ZI68" s="85"/>
      <c r="ZJ68" s="85"/>
      <c r="ZK68" s="85"/>
      <c r="ZL68" s="85"/>
      <c r="ZM68" s="85"/>
      <c r="ZN68" s="85"/>
      <c r="ZO68" s="85"/>
      <c r="ZP68" s="85"/>
      <c r="ZQ68" s="85"/>
      <c r="ZR68" s="85"/>
      <c r="ZS68" s="85"/>
      <c r="ZT68" s="85"/>
      <c r="ZU68" s="85"/>
      <c r="ZV68" s="85"/>
      <c r="ZW68" s="85"/>
      <c r="ZX68" s="85"/>
      <c r="ZY68" s="85"/>
      <c r="ZZ68" s="85"/>
      <c r="AAA68" s="85"/>
      <c r="AAB68" s="85"/>
      <c r="AAC68" s="85"/>
      <c r="AAD68" s="85"/>
      <c r="AAE68" s="85"/>
      <c r="AAF68" s="85"/>
      <c r="AAG68" s="85"/>
      <c r="AAH68" s="85"/>
      <c r="AAI68" s="85"/>
      <c r="AAJ68" s="85"/>
      <c r="AAK68" s="85"/>
      <c r="AAL68" s="85"/>
      <c r="AAM68" s="85"/>
      <c r="AAN68" s="85"/>
      <c r="AAO68" s="85"/>
      <c r="AAP68" s="85"/>
      <c r="AAQ68" s="85"/>
      <c r="AAR68" s="85"/>
      <c r="AAS68" s="85"/>
      <c r="AAT68" s="85"/>
      <c r="AAU68" s="85"/>
      <c r="AAV68" s="85"/>
      <c r="AAW68" s="85"/>
      <c r="AAX68" s="85"/>
      <c r="AAY68" s="85"/>
      <c r="AAZ68" s="85"/>
      <c r="ABA68" s="85"/>
      <c r="ABB68" s="85"/>
      <c r="ABC68" s="85"/>
      <c r="ABD68" s="85"/>
      <c r="ABE68" s="85"/>
      <c r="ABF68" s="85"/>
      <c r="ABG68" s="85"/>
      <c r="ABH68" s="85"/>
      <c r="ABI68" s="85"/>
      <c r="ABJ68" s="85"/>
      <c r="ABK68" s="85"/>
      <c r="ABL68" s="85"/>
      <c r="ABM68" s="85"/>
      <c r="ABN68" s="85"/>
      <c r="ABO68" s="85"/>
      <c r="ABP68" s="85"/>
      <c r="ABQ68" s="85"/>
      <c r="ABR68" s="85"/>
      <c r="ABS68" s="85"/>
      <c r="ABT68" s="85"/>
      <c r="ABU68" s="85"/>
      <c r="ABV68" s="85"/>
      <c r="ABW68" s="85"/>
      <c r="ABX68" s="85"/>
      <c r="ABY68" s="85"/>
      <c r="ABZ68" s="85"/>
      <c r="ACA68" s="85"/>
      <c r="ACB68" s="85"/>
      <c r="ACC68" s="85"/>
      <c r="ACD68" s="85"/>
      <c r="ACE68" s="85"/>
      <c r="ACF68" s="85"/>
      <c r="ACG68" s="85"/>
      <c r="ACH68" s="85"/>
      <c r="ACI68" s="85"/>
      <c r="ACJ68" s="85"/>
      <c r="ACK68" s="85"/>
      <c r="ACL68" s="85"/>
      <c r="ACM68" s="85"/>
      <c r="ACN68" s="85"/>
      <c r="ACO68" s="85"/>
      <c r="ACP68" s="85"/>
      <c r="ACQ68" s="85"/>
      <c r="ACR68" s="85"/>
      <c r="ACS68" s="85"/>
      <c r="ACT68" s="85"/>
      <c r="ACU68" s="85"/>
      <c r="ACV68" s="85"/>
      <c r="ACW68" s="85"/>
      <c r="ACX68" s="85"/>
      <c r="ACY68" s="85"/>
      <c r="ACZ68" s="85"/>
      <c r="ADA68" s="85"/>
      <c r="ADB68" s="85"/>
      <c r="ADC68" s="85"/>
      <c r="ADD68" s="85"/>
      <c r="ADE68" s="85"/>
      <c r="ADF68" s="85"/>
      <c r="ADG68" s="85"/>
      <c r="ADH68" s="85"/>
      <c r="ADI68" s="85"/>
      <c r="ADJ68" s="85"/>
      <c r="ADK68" s="85"/>
      <c r="ADL68" s="85"/>
      <c r="ADM68" s="85"/>
      <c r="ADN68" s="85"/>
      <c r="ADO68" s="85"/>
      <c r="ADP68" s="85"/>
      <c r="ADQ68" s="85"/>
      <c r="ADR68" s="85"/>
      <c r="ADS68" s="85"/>
      <c r="ADT68" s="85"/>
      <c r="ADU68" s="85"/>
      <c r="ADV68" s="85"/>
      <c r="ADW68" s="85"/>
      <c r="ADX68" s="85"/>
      <c r="ADY68" s="85"/>
      <c r="ADZ68" s="85"/>
      <c r="AEA68" s="85"/>
      <c r="AEB68" s="85"/>
      <c r="AEC68" s="85"/>
      <c r="AED68" s="85"/>
      <c r="AEE68" s="85"/>
      <c r="AEF68" s="85"/>
      <c r="AEG68" s="85"/>
      <c r="AEH68" s="85"/>
      <c r="AEI68" s="85"/>
      <c r="AEJ68" s="85"/>
      <c r="AEK68" s="85"/>
      <c r="AEL68" s="85"/>
      <c r="AEM68" s="85"/>
      <c r="AEN68" s="85"/>
      <c r="AEO68" s="85"/>
      <c r="AEP68" s="85"/>
      <c r="AEQ68" s="85"/>
      <c r="AER68" s="85"/>
      <c r="AES68" s="85"/>
      <c r="AET68" s="85"/>
      <c r="AEU68" s="85"/>
      <c r="AEV68" s="85"/>
      <c r="AEW68" s="85"/>
      <c r="AEX68" s="85"/>
      <c r="AEY68" s="85"/>
      <c r="AEZ68" s="85"/>
      <c r="AFA68" s="85"/>
      <c r="AFB68" s="85"/>
      <c r="AFC68" s="85"/>
      <c r="AFD68" s="85"/>
      <c r="AFE68" s="85"/>
      <c r="AFF68" s="85"/>
      <c r="AFG68" s="85"/>
      <c r="AFH68" s="85"/>
      <c r="AFI68" s="85"/>
      <c r="AFJ68" s="85"/>
      <c r="AFK68" s="85"/>
      <c r="AFL68" s="85"/>
      <c r="AFM68" s="85"/>
      <c r="AFN68" s="85"/>
      <c r="AFO68" s="85"/>
      <c r="AFP68" s="85"/>
      <c r="AFQ68" s="85"/>
      <c r="AFR68" s="85"/>
      <c r="AFS68" s="85"/>
      <c r="AFT68" s="85"/>
      <c r="AFU68" s="85"/>
      <c r="AFV68" s="85"/>
      <c r="AFW68" s="85"/>
      <c r="AFX68" s="85"/>
      <c r="AFY68" s="85"/>
      <c r="AFZ68" s="85"/>
      <c r="AGA68" s="85"/>
      <c r="AGB68" s="85"/>
      <c r="AGC68" s="85"/>
      <c r="AGD68" s="85"/>
      <c r="AGE68" s="85"/>
      <c r="AGF68" s="85"/>
      <c r="AGG68" s="85"/>
      <c r="AGH68" s="85"/>
      <c r="AGI68" s="85"/>
      <c r="AGJ68" s="85"/>
      <c r="AGK68" s="85"/>
      <c r="AGL68" s="85"/>
      <c r="AGM68" s="85"/>
      <c r="AGN68" s="85"/>
      <c r="AGO68" s="85"/>
      <c r="AGP68" s="85"/>
      <c r="AGQ68" s="85"/>
      <c r="AGR68" s="85"/>
      <c r="AGS68" s="85"/>
      <c r="AGT68" s="85"/>
      <c r="AGU68" s="85"/>
      <c r="AGV68" s="85"/>
      <c r="AGW68" s="85"/>
      <c r="AGX68" s="85"/>
      <c r="AGY68" s="85"/>
      <c r="AGZ68" s="85"/>
      <c r="AHA68" s="85"/>
      <c r="AHB68" s="85"/>
      <c r="AHC68" s="85"/>
      <c r="AHD68" s="85"/>
      <c r="AHE68" s="85"/>
      <c r="AHF68" s="85"/>
      <c r="AHG68" s="85"/>
      <c r="AHH68" s="85"/>
      <c r="AHI68" s="85"/>
      <c r="AHJ68" s="85"/>
      <c r="AHK68" s="85"/>
      <c r="AHL68" s="85"/>
      <c r="AHM68" s="85"/>
      <c r="AHN68" s="85"/>
      <c r="AHO68" s="85"/>
      <c r="AHP68" s="85"/>
      <c r="AHQ68" s="85"/>
      <c r="AHR68" s="85"/>
      <c r="AHS68" s="85"/>
      <c r="AHT68" s="85"/>
      <c r="AHU68" s="85"/>
      <c r="AHV68" s="85"/>
      <c r="AHW68" s="85"/>
      <c r="AHX68" s="85"/>
      <c r="AHY68" s="85"/>
      <c r="AHZ68" s="85"/>
      <c r="AIA68" s="85"/>
      <c r="AIB68" s="85"/>
      <c r="AIC68" s="85"/>
      <c r="AID68" s="85"/>
      <c r="AIE68" s="85"/>
      <c r="AIF68" s="85"/>
      <c r="AIG68" s="85"/>
      <c r="AIH68" s="85"/>
      <c r="AII68" s="85"/>
      <c r="AIJ68" s="85"/>
      <c r="AIK68" s="85"/>
      <c r="AIL68" s="85"/>
      <c r="AIM68" s="85"/>
      <c r="AIN68" s="85"/>
      <c r="AIO68" s="85"/>
      <c r="AIP68" s="85"/>
      <c r="AIQ68" s="85"/>
      <c r="AIR68" s="85"/>
      <c r="AIS68" s="85"/>
      <c r="AIT68" s="85"/>
      <c r="AIU68" s="85"/>
      <c r="AIV68" s="85"/>
      <c r="AIW68" s="85"/>
      <c r="AIX68" s="85"/>
      <c r="AIY68" s="85"/>
      <c r="AIZ68" s="85"/>
      <c r="AJA68" s="85"/>
      <c r="AJB68" s="85"/>
      <c r="AJC68" s="85"/>
      <c r="AJD68" s="85"/>
      <c r="AJE68" s="85"/>
      <c r="AJF68" s="85"/>
      <c r="AJG68" s="85"/>
      <c r="AJH68" s="85"/>
      <c r="AJI68" s="85"/>
      <c r="AJJ68" s="85"/>
      <c r="AJK68" s="85"/>
      <c r="AJL68" s="85"/>
      <c r="AJM68" s="85"/>
      <c r="AJN68" s="85"/>
      <c r="AJO68" s="85"/>
      <c r="AJP68" s="85"/>
      <c r="AJQ68" s="85"/>
      <c r="AJR68" s="85"/>
      <c r="AJS68" s="85"/>
      <c r="AJT68" s="85"/>
      <c r="AJU68" s="85"/>
      <c r="AJV68" s="85"/>
      <c r="AJW68" s="85"/>
      <c r="AJX68" s="85"/>
      <c r="AJY68" s="85"/>
      <c r="AJZ68" s="85"/>
      <c r="AKA68" s="85"/>
      <c r="AKB68" s="85"/>
      <c r="AKC68" s="85"/>
      <c r="AKD68" s="85"/>
      <c r="AKE68" s="85"/>
      <c r="AKF68" s="85"/>
      <c r="AKG68" s="85"/>
      <c r="AKH68" s="85"/>
      <c r="AKI68" s="85"/>
      <c r="AKJ68" s="85"/>
      <c r="AKK68" s="85"/>
      <c r="AKL68" s="85"/>
      <c r="AKM68" s="85"/>
      <c r="AKN68" s="85"/>
      <c r="AKO68" s="85"/>
      <c r="AKP68" s="85"/>
      <c r="AKQ68" s="85"/>
      <c r="AKR68" s="85"/>
      <c r="AKS68" s="85"/>
      <c r="AKT68" s="85"/>
      <c r="AKU68" s="85"/>
      <c r="AKV68" s="85"/>
      <c r="AKW68" s="85"/>
      <c r="AKX68" s="85"/>
      <c r="AKY68" s="85"/>
      <c r="AKZ68" s="85"/>
      <c r="ALA68" s="85"/>
      <c r="ALB68" s="85"/>
      <c r="ALC68" s="85"/>
      <c r="ALD68" s="85"/>
      <c r="ALE68" s="85"/>
      <c r="ALF68" s="85"/>
      <c r="ALG68" s="85"/>
      <c r="ALH68" s="85"/>
      <c r="ALI68" s="85"/>
      <c r="ALJ68" s="85"/>
      <c r="ALK68" s="85"/>
      <c r="ALL68" s="85"/>
      <c r="ALM68" s="85"/>
      <c r="ALN68" s="85"/>
      <c r="ALO68" s="85"/>
      <c r="ALP68" s="85"/>
      <c r="ALQ68" s="85"/>
      <c r="ALR68" s="85"/>
      <c r="ALS68" s="85"/>
      <c r="ALT68" s="85"/>
      <c r="ALU68" s="85"/>
      <c r="ALV68" s="85"/>
      <c r="ALW68" s="85"/>
      <c r="ALX68" s="85"/>
      <c r="ALY68" s="85"/>
      <c r="ALZ68" s="85"/>
      <c r="AMA68" s="85"/>
      <c r="AMB68" s="85"/>
      <c r="AMC68" s="85"/>
      <c r="AMD68" s="85"/>
      <c r="AME68" s="85"/>
      <c r="AMF68" s="85"/>
      <c r="AMG68" s="85"/>
      <c r="AMH68" s="85"/>
      <c r="AMI68" s="85"/>
      <c r="AMJ68" s="85"/>
    </row>
    <row r="69" spans="1:1024" s="109" customFormat="1" ht="119.25" customHeight="1">
      <c r="A69" s="26" t="s">
        <v>109</v>
      </c>
      <c r="B69" s="203" t="s">
        <v>135</v>
      </c>
      <c r="G69" s="267"/>
    </row>
    <row r="70" spans="1:1024" ht="13.5" customHeight="1">
      <c r="A70" s="59"/>
      <c r="B70" s="18" t="s">
        <v>110</v>
      </c>
      <c r="C70" s="16" t="s">
        <v>30</v>
      </c>
      <c r="D70" s="46">
        <v>2</v>
      </c>
      <c r="E70" s="303"/>
      <c r="F70" s="304">
        <f>D70*E70</f>
        <v>0</v>
      </c>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c r="FD70" s="85"/>
      <c r="FE70" s="85"/>
      <c r="FF70" s="85"/>
      <c r="FG70" s="85"/>
      <c r="FH70" s="85"/>
      <c r="FI70" s="85"/>
      <c r="FJ70" s="85"/>
      <c r="FK70" s="85"/>
      <c r="FL70" s="85"/>
      <c r="FM70" s="85"/>
      <c r="FN70" s="85"/>
      <c r="FO70" s="85"/>
      <c r="FP70" s="85"/>
      <c r="FQ70" s="85"/>
      <c r="FR70" s="85"/>
      <c r="FS70" s="85"/>
      <c r="FT70" s="85"/>
      <c r="FU70" s="85"/>
      <c r="FV70" s="85"/>
      <c r="FW70" s="85"/>
      <c r="FX70" s="85"/>
      <c r="FY70" s="85"/>
      <c r="FZ70" s="85"/>
      <c r="GA70" s="85"/>
      <c r="GB70" s="85"/>
      <c r="GC70" s="85"/>
      <c r="GD70" s="85"/>
      <c r="GE70" s="85"/>
      <c r="GF70" s="85"/>
      <c r="GG70" s="85"/>
      <c r="GH70" s="85"/>
      <c r="GI70" s="85"/>
      <c r="GJ70" s="85"/>
      <c r="GK70" s="85"/>
      <c r="GL70" s="85"/>
      <c r="GM70" s="85"/>
      <c r="GN70" s="85"/>
      <c r="GO70" s="85"/>
      <c r="GP70" s="85"/>
      <c r="GQ70" s="85"/>
      <c r="GR70" s="85"/>
      <c r="GS70" s="85"/>
      <c r="GT70" s="85"/>
      <c r="GU70" s="85"/>
      <c r="GV70" s="85"/>
      <c r="GW70" s="85"/>
      <c r="GX70" s="85"/>
      <c r="GY70" s="85"/>
      <c r="GZ70" s="85"/>
      <c r="HA70" s="85"/>
      <c r="HB70" s="85"/>
      <c r="HC70" s="85"/>
      <c r="HD70" s="85"/>
      <c r="HE70" s="85"/>
      <c r="HF70" s="85"/>
      <c r="HG70" s="85"/>
      <c r="HH70" s="85"/>
      <c r="HI70" s="85"/>
      <c r="HJ70" s="85"/>
      <c r="HK70" s="85"/>
      <c r="HL70" s="85"/>
      <c r="HM70" s="85"/>
      <c r="HN70" s="85"/>
      <c r="HO70" s="85"/>
      <c r="HP70" s="85"/>
      <c r="HQ70" s="85"/>
      <c r="HR70" s="85"/>
      <c r="HS70" s="85"/>
      <c r="HT70" s="85"/>
      <c r="HU70" s="85"/>
      <c r="HV70" s="85"/>
      <c r="HW70" s="85"/>
      <c r="HX70" s="85"/>
      <c r="HY70" s="85"/>
      <c r="HZ70" s="85"/>
      <c r="IA70" s="85"/>
      <c r="IB70" s="85"/>
      <c r="IC70" s="85"/>
      <c r="ID70" s="85"/>
      <c r="IE70" s="85"/>
      <c r="IF70" s="85"/>
      <c r="IG70" s="85"/>
      <c r="IH70" s="85"/>
      <c r="II70" s="85"/>
      <c r="IJ70" s="85"/>
      <c r="IK70" s="85"/>
      <c r="IL70" s="85"/>
      <c r="IM70" s="85"/>
      <c r="IN70" s="85"/>
      <c r="IO70" s="85"/>
      <c r="IP70" s="85"/>
      <c r="IQ70" s="85"/>
      <c r="IR70" s="85"/>
      <c r="IS70" s="85"/>
      <c r="IT70" s="85"/>
      <c r="IU70" s="85"/>
      <c r="IV70" s="85"/>
      <c r="IW70" s="85"/>
      <c r="IX70" s="85"/>
      <c r="IY70" s="85"/>
      <c r="IZ70" s="85"/>
      <c r="JA70" s="85"/>
      <c r="JB70" s="85"/>
      <c r="JC70" s="85"/>
      <c r="JD70" s="85"/>
      <c r="JE70" s="85"/>
      <c r="JF70" s="85"/>
      <c r="JG70" s="85"/>
      <c r="JH70" s="85"/>
      <c r="JI70" s="85"/>
      <c r="JJ70" s="85"/>
      <c r="JK70" s="85"/>
      <c r="JL70" s="85"/>
      <c r="JM70" s="85"/>
      <c r="JN70" s="85"/>
      <c r="JO70" s="85"/>
      <c r="JP70" s="85"/>
      <c r="JQ70" s="85"/>
      <c r="JR70" s="85"/>
      <c r="JS70" s="85"/>
      <c r="JT70" s="85"/>
      <c r="JU70" s="85"/>
      <c r="JV70" s="85"/>
      <c r="JW70" s="85"/>
      <c r="JX70" s="85"/>
      <c r="JY70" s="85"/>
      <c r="JZ70" s="85"/>
      <c r="KA70" s="85"/>
      <c r="KB70" s="85"/>
      <c r="KC70" s="85"/>
      <c r="KD70" s="85"/>
      <c r="KE70" s="85"/>
      <c r="KF70" s="85"/>
      <c r="KG70" s="85"/>
      <c r="KH70" s="85"/>
      <c r="KI70" s="85"/>
      <c r="KJ70" s="85"/>
      <c r="KK70" s="85"/>
      <c r="KL70" s="85"/>
      <c r="KM70" s="85"/>
      <c r="KN70" s="85"/>
      <c r="KO70" s="85"/>
      <c r="KP70" s="85"/>
      <c r="KQ70" s="85"/>
      <c r="KR70" s="85"/>
      <c r="KS70" s="85"/>
      <c r="KT70" s="85"/>
      <c r="KU70" s="85"/>
      <c r="KV70" s="85"/>
      <c r="KW70" s="85"/>
      <c r="KX70" s="85"/>
      <c r="KY70" s="85"/>
      <c r="KZ70" s="85"/>
      <c r="LA70" s="85"/>
      <c r="LB70" s="85"/>
      <c r="LC70" s="85"/>
      <c r="LD70" s="85"/>
      <c r="LE70" s="85"/>
      <c r="LF70" s="85"/>
      <c r="LG70" s="85"/>
      <c r="LH70" s="85"/>
      <c r="LI70" s="85"/>
      <c r="LJ70" s="85"/>
      <c r="LK70" s="85"/>
      <c r="LL70" s="85"/>
      <c r="LM70" s="85"/>
      <c r="LN70" s="85"/>
      <c r="LO70" s="85"/>
      <c r="LP70" s="85"/>
      <c r="LQ70" s="85"/>
      <c r="LR70" s="85"/>
      <c r="LS70" s="85"/>
      <c r="LT70" s="85"/>
      <c r="LU70" s="85"/>
      <c r="LV70" s="85"/>
      <c r="LW70" s="85"/>
      <c r="LX70" s="85"/>
      <c r="LY70" s="85"/>
      <c r="LZ70" s="85"/>
      <c r="MA70" s="85"/>
      <c r="MB70" s="85"/>
      <c r="MC70" s="85"/>
      <c r="MD70" s="85"/>
      <c r="ME70" s="85"/>
      <c r="MF70" s="85"/>
      <c r="MG70" s="85"/>
      <c r="MH70" s="85"/>
      <c r="MI70" s="85"/>
      <c r="MJ70" s="85"/>
      <c r="MK70" s="85"/>
      <c r="ML70" s="85"/>
      <c r="MM70" s="85"/>
      <c r="MN70" s="85"/>
      <c r="MO70" s="85"/>
      <c r="MP70" s="85"/>
      <c r="MQ70" s="85"/>
      <c r="MR70" s="85"/>
      <c r="MS70" s="85"/>
      <c r="MT70" s="85"/>
      <c r="MU70" s="85"/>
      <c r="MV70" s="85"/>
      <c r="MW70" s="85"/>
      <c r="MX70" s="85"/>
      <c r="MY70" s="85"/>
      <c r="MZ70" s="85"/>
      <c r="NA70" s="85"/>
      <c r="NB70" s="85"/>
      <c r="NC70" s="85"/>
      <c r="ND70" s="85"/>
      <c r="NE70" s="85"/>
      <c r="NF70" s="85"/>
      <c r="NG70" s="85"/>
      <c r="NH70" s="85"/>
      <c r="NI70" s="85"/>
      <c r="NJ70" s="85"/>
      <c r="NK70" s="85"/>
      <c r="NL70" s="85"/>
      <c r="NM70" s="85"/>
      <c r="NN70" s="85"/>
      <c r="NO70" s="85"/>
      <c r="NP70" s="85"/>
      <c r="NQ70" s="85"/>
      <c r="NR70" s="85"/>
      <c r="NS70" s="85"/>
      <c r="NT70" s="85"/>
      <c r="NU70" s="85"/>
      <c r="NV70" s="85"/>
      <c r="NW70" s="85"/>
      <c r="NX70" s="85"/>
      <c r="NY70" s="85"/>
      <c r="NZ70" s="85"/>
      <c r="OA70" s="85"/>
      <c r="OB70" s="85"/>
      <c r="OC70" s="85"/>
      <c r="OD70" s="85"/>
      <c r="OE70" s="85"/>
      <c r="OF70" s="85"/>
      <c r="OG70" s="85"/>
      <c r="OH70" s="85"/>
      <c r="OI70" s="85"/>
      <c r="OJ70" s="85"/>
      <c r="OK70" s="85"/>
      <c r="OL70" s="85"/>
      <c r="OM70" s="85"/>
      <c r="ON70" s="85"/>
      <c r="OO70" s="85"/>
      <c r="OP70" s="85"/>
      <c r="OQ70" s="85"/>
      <c r="OR70" s="85"/>
      <c r="OS70" s="85"/>
      <c r="OT70" s="85"/>
      <c r="OU70" s="85"/>
      <c r="OV70" s="85"/>
      <c r="OW70" s="85"/>
      <c r="OX70" s="85"/>
      <c r="OY70" s="85"/>
      <c r="OZ70" s="85"/>
      <c r="PA70" s="85"/>
      <c r="PB70" s="85"/>
      <c r="PC70" s="85"/>
      <c r="PD70" s="85"/>
      <c r="PE70" s="85"/>
      <c r="PF70" s="85"/>
      <c r="PG70" s="85"/>
      <c r="PH70" s="85"/>
      <c r="PI70" s="85"/>
      <c r="PJ70" s="85"/>
      <c r="PK70" s="85"/>
      <c r="PL70" s="85"/>
      <c r="PM70" s="85"/>
      <c r="PN70" s="85"/>
      <c r="PO70" s="85"/>
      <c r="PP70" s="85"/>
      <c r="PQ70" s="85"/>
      <c r="PR70" s="85"/>
      <c r="PS70" s="85"/>
      <c r="PT70" s="85"/>
      <c r="PU70" s="85"/>
      <c r="PV70" s="85"/>
      <c r="PW70" s="85"/>
      <c r="PX70" s="85"/>
      <c r="PY70" s="85"/>
      <c r="PZ70" s="85"/>
      <c r="QA70" s="85"/>
      <c r="QB70" s="85"/>
      <c r="QC70" s="85"/>
      <c r="QD70" s="85"/>
      <c r="QE70" s="85"/>
      <c r="QF70" s="85"/>
      <c r="QG70" s="85"/>
      <c r="QH70" s="85"/>
      <c r="QI70" s="85"/>
      <c r="QJ70" s="85"/>
      <c r="QK70" s="85"/>
      <c r="QL70" s="85"/>
      <c r="QM70" s="85"/>
      <c r="QN70" s="85"/>
      <c r="QO70" s="85"/>
      <c r="QP70" s="85"/>
      <c r="QQ70" s="85"/>
      <c r="QR70" s="85"/>
      <c r="QS70" s="85"/>
      <c r="QT70" s="85"/>
      <c r="QU70" s="85"/>
      <c r="QV70" s="85"/>
      <c r="QW70" s="85"/>
      <c r="QX70" s="85"/>
      <c r="QY70" s="85"/>
      <c r="QZ70" s="85"/>
      <c r="RA70" s="85"/>
      <c r="RB70" s="85"/>
      <c r="RC70" s="85"/>
      <c r="RD70" s="85"/>
      <c r="RE70" s="85"/>
      <c r="RF70" s="85"/>
      <c r="RG70" s="85"/>
      <c r="RH70" s="85"/>
      <c r="RI70" s="85"/>
      <c r="RJ70" s="85"/>
      <c r="RK70" s="85"/>
      <c r="RL70" s="85"/>
      <c r="RM70" s="85"/>
      <c r="RN70" s="85"/>
      <c r="RO70" s="85"/>
      <c r="RP70" s="85"/>
      <c r="RQ70" s="85"/>
      <c r="RR70" s="85"/>
      <c r="RS70" s="85"/>
      <c r="RT70" s="85"/>
      <c r="RU70" s="85"/>
      <c r="RV70" s="85"/>
      <c r="RW70" s="85"/>
      <c r="RX70" s="85"/>
      <c r="RY70" s="85"/>
      <c r="RZ70" s="85"/>
      <c r="SA70" s="85"/>
      <c r="SB70" s="85"/>
      <c r="SC70" s="85"/>
      <c r="SD70" s="85"/>
      <c r="SE70" s="85"/>
      <c r="SF70" s="85"/>
      <c r="SG70" s="85"/>
      <c r="SH70" s="85"/>
      <c r="SI70" s="85"/>
      <c r="SJ70" s="85"/>
      <c r="SK70" s="85"/>
      <c r="SL70" s="85"/>
      <c r="SM70" s="85"/>
      <c r="SN70" s="85"/>
      <c r="SO70" s="85"/>
      <c r="SP70" s="85"/>
      <c r="SQ70" s="85"/>
      <c r="SR70" s="85"/>
      <c r="SS70" s="85"/>
      <c r="ST70" s="85"/>
      <c r="SU70" s="85"/>
      <c r="SV70" s="85"/>
      <c r="SW70" s="85"/>
      <c r="SX70" s="85"/>
      <c r="SY70" s="85"/>
      <c r="SZ70" s="85"/>
      <c r="TA70" s="85"/>
      <c r="TB70" s="85"/>
      <c r="TC70" s="85"/>
      <c r="TD70" s="85"/>
      <c r="TE70" s="85"/>
      <c r="TF70" s="85"/>
      <c r="TG70" s="85"/>
      <c r="TH70" s="85"/>
      <c r="TI70" s="85"/>
      <c r="TJ70" s="85"/>
      <c r="TK70" s="85"/>
      <c r="TL70" s="85"/>
      <c r="TM70" s="85"/>
      <c r="TN70" s="85"/>
      <c r="TO70" s="85"/>
      <c r="TP70" s="85"/>
      <c r="TQ70" s="85"/>
      <c r="TR70" s="85"/>
      <c r="TS70" s="85"/>
      <c r="TT70" s="85"/>
      <c r="TU70" s="85"/>
      <c r="TV70" s="85"/>
      <c r="TW70" s="85"/>
      <c r="TX70" s="85"/>
      <c r="TY70" s="85"/>
      <c r="TZ70" s="85"/>
      <c r="UA70" s="85"/>
      <c r="UB70" s="85"/>
      <c r="UC70" s="85"/>
      <c r="UD70" s="85"/>
      <c r="UE70" s="85"/>
      <c r="UF70" s="85"/>
      <c r="UG70" s="85"/>
      <c r="UH70" s="85"/>
      <c r="UI70" s="85"/>
      <c r="UJ70" s="85"/>
      <c r="UK70" s="85"/>
      <c r="UL70" s="85"/>
      <c r="UM70" s="85"/>
      <c r="UN70" s="85"/>
      <c r="UO70" s="85"/>
      <c r="UP70" s="85"/>
      <c r="UQ70" s="85"/>
      <c r="UR70" s="85"/>
      <c r="US70" s="85"/>
      <c r="UT70" s="85"/>
      <c r="UU70" s="85"/>
      <c r="UV70" s="85"/>
      <c r="UW70" s="85"/>
      <c r="UX70" s="85"/>
      <c r="UY70" s="85"/>
      <c r="UZ70" s="85"/>
      <c r="VA70" s="85"/>
      <c r="VB70" s="85"/>
      <c r="VC70" s="85"/>
      <c r="VD70" s="85"/>
      <c r="VE70" s="85"/>
      <c r="VF70" s="85"/>
      <c r="VG70" s="85"/>
      <c r="VH70" s="85"/>
      <c r="VI70" s="85"/>
      <c r="VJ70" s="85"/>
      <c r="VK70" s="85"/>
      <c r="VL70" s="85"/>
      <c r="VM70" s="85"/>
      <c r="VN70" s="85"/>
      <c r="VO70" s="85"/>
      <c r="VP70" s="85"/>
      <c r="VQ70" s="85"/>
      <c r="VR70" s="85"/>
      <c r="VS70" s="85"/>
      <c r="VT70" s="85"/>
      <c r="VU70" s="85"/>
      <c r="VV70" s="85"/>
      <c r="VW70" s="85"/>
      <c r="VX70" s="85"/>
      <c r="VY70" s="85"/>
      <c r="VZ70" s="85"/>
      <c r="WA70" s="85"/>
      <c r="WB70" s="85"/>
      <c r="WC70" s="85"/>
      <c r="WD70" s="85"/>
      <c r="WE70" s="85"/>
      <c r="WF70" s="85"/>
      <c r="WG70" s="85"/>
      <c r="WH70" s="85"/>
      <c r="WI70" s="85"/>
      <c r="WJ70" s="85"/>
      <c r="WK70" s="85"/>
      <c r="WL70" s="85"/>
      <c r="WM70" s="85"/>
      <c r="WN70" s="85"/>
      <c r="WO70" s="85"/>
      <c r="WP70" s="85"/>
      <c r="WQ70" s="85"/>
      <c r="WR70" s="85"/>
      <c r="WS70" s="85"/>
      <c r="WT70" s="85"/>
      <c r="WU70" s="85"/>
      <c r="WV70" s="85"/>
      <c r="WW70" s="85"/>
      <c r="WX70" s="85"/>
      <c r="WY70" s="85"/>
      <c r="WZ70" s="85"/>
      <c r="XA70" s="85"/>
      <c r="XB70" s="85"/>
      <c r="XC70" s="85"/>
      <c r="XD70" s="85"/>
      <c r="XE70" s="85"/>
      <c r="XF70" s="85"/>
      <c r="XG70" s="85"/>
      <c r="XH70" s="85"/>
      <c r="XI70" s="85"/>
      <c r="XJ70" s="85"/>
      <c r="XK70" s="85"/>
      <c r="XL70" s="85"/>
      <c r="XM70" s="85"/>
      <c r="XN70" s="85"/>
      <c r="XO70" s="85"/>
      <c r="XP70" s="85"/>
      <c r="XQ70" s="85"/>
      <c r="XR70" s="85"/>
      <c r="XS70" s="85"/>
      <c r="XT70" s="85"/>
      <c r="XU70" s="85"/>
      <c r="XV70" s="85"/>
      <c r="XW70" s="85"/>
      <c r="XX70" s="85"/>
      <c r="XY70" s="85"/>
      <c r="XZ70" s="85"/>
      <c r="YA70" s="85"/>
      <c r="YB70" s="85"/>
      <c r="YC70" s="85"/>
      <c r="YD70" s="85"/>
      <c r="YE70" s="85"/>
      <c r="YF70" s="85"/>
      <c r="YG70" s="85"/>
      <c r="YH70" s="85"/>
      <c r="YI70" s="85"/>
      <c r="YJ70" s="85"/>
      <c r="YK70" s="85"/>
      <c r="YL70" s="85"/>
      <c r="YM70" s="85"/>
      <c r="YN70" s="85"/>
      <c r="YO70" s="85"/>
      <c r="YP70" s="85"/>
      <c r="YQ70" s="85"/>
      <c r="YR70" s="85"/>
      <c r="YS70" s="85"/>
      <c r="YT70" s="85"/>
      <c r="YU70" s="85"/>
      <c r="YV70" s="85"/>
      <c r="YW70" s="85"/>
      <c r="YX70" s="85"/>
      <c r="YY70" s="85"/>
      <c r="YZ70" s="85"/>
      <c r="ZA70" s="85"/>
      <c r="ZB70" s="85"/>
      <c r="ZC70" s="85"/>
      <c r="ZD70" s="85"/>
      <c r="ZE70" s="85"/>
      <c r="ZF70" s="85"/>
      <c r="ZG70" s="85"/>
      <c r="ZH70" s="85"/>
      <c r="ZI70" s="85"/>
      <c r="ZJ70" s="85"/>
      <c r="ZK70" s="85"/>
      <c r="ZL70" s="85"/>
      <c r="ZM70" s="85"/>
      <c r="ZN70" s="85"/>
      <c r="ZO70" s="85"/>
      <c r="ZP70" s="85"/>
      <c r="ZQ70" s="85"/>
      <c r="ZR70" s="85"/>
      <c r="ZS70" s="85"/>
      <c r="ZT70" s="85"/>
      <c r="ZU70" s="85"/>
      <c r="ZV70" s="85"/>
      <c r="ZW70" s="85"/>
      <c r="ZX70" s="85"/>
      <c r="ZY70" s="85"/>
      <c r="ZZ70" s="85"/>
      <c r="AAA70" s="85"/>
      <c r="AAB70" s="85"/>
      <c r="AAC70" s="85"/>
      <c r="AAD70" s="85"/>
      <c r="AAE70" s="85"/>
      <c r="AAF70" s="85"/>
      <c r="AAG70" s="85"/>
      <c r="AAH70" s="85"/>
      <c r="AAI70" s="85"/>
      <c r="AAJ70" s="85"/>
      <c r="AAK70" s="85"/>
      <c r="AAL70" s="85"/>
      <c r="AAM70" s="85"/>
      <c r="AAN70" s="85"/>
      <c r="AAO70" s="85"/>
      <c r="AAP70" s="85"/>
      <c r="AAQ70" s="85"/>
      <c r="AAR70" s="85"/>
      <c r="AAS70" s="85"/>
      <c r="AAT70" s="85"/>
      <c r="AAU70" s="85"/>
      <c r="AAV70" s="85"/>
      <c r="AAW70" s="85"/>
      <c r="AAX70" s="85"/>
      <c r="AAY70" s="85"/>
      <c r="AAZ70" s="85"/>
      <c r="ABA70" s="85"/>
      <c r="ABB70" s="85"/>
      <c r="ABC70" s="85"/>
      <c r="ABD70" s="85"/>
      <c r="ABE70" s="85"/>
      <c r="ABF70" s="85"/>
      <c r="ABG70" s="85"/>
      <c r="ABH70" s="85"/>
      <c r="ABI70" s="85"/>
      <c r="ABJ70" s="85"/>
      <c r="ABK70" s="85"/>
      <c r="ABL70" s="85"/>
      <c r="ABM70" s="85"/>
      <c r="ABN70" s="85"/>
      <c r="ABO70" s="85"/>
      <c r="ABP70" s="85"/>
      <c r="ABQ70" s="85"/>
      <c r="ABR70" s="85"/>
      <c r="ABS70" s="85"/>
      <c r="ABT70" s="85"/>
      <c r="ABU70" s="85"/>
      <c r="ABV70" s="85"/>
      <c r="ABW70" s="85"/>
      <c r="ABX70" s="85"/>
      <c r="ABY70" s="85"/>
      <c r="ABZ70" s="85"/>
      <c r="ACA70" s="85"/>
      <c r="ACB70" s="85"/>
      <c r="ACC70" s="85"/>
      <c r="ACD70" s="85"/>
      <c r="ACE70" s="85"/>
      <c r="ACF70" s="85"/>
      <c r="ACG70" s="85"/>
      <c r="ACH70" s="85"/>
      <c r="ACI70" s="85"/>
      <c r="ACJ70" s="85"/>
      <c r="ACK70" s="85"/>
      <c r="ACL70" s="85"/>
      <c r="ACM70" s="85"/>
      <c r="ACN70" s="85"/>
      <c r="ACO70" s="85"/>
      <c r="ACP70" s="85"/>
      <c r="ACQ70" s="85"/>
      <c r="ACR70" s="85"/>
      <c r="ACS70" s="85"/>
      <c r="ACT70" s="85"/>
      <c r="ACU70" s="85"/>
      <c r="ACV70" s="85"/>
      <c r="ACW70" s="85"/>
      <c r="ACX70" s="85"/>
      <c r="ACY70" s="85"/>
      <c r="ACZ70" s="85"/>
      <c r="ADA70" s="85"/>
      <c r="ADB70" s="85"/>
      <c r="ADC70" s="85"/>
      <c r="ADD70" s="85"/>
      <c r="ADE70" s="85"/>
      <c r="ADF70" s="85"/>
      <c r="ADG70" s="85"/>
      <c r="ADH70" s="85"/>
      <c r="ADI70" s="85"/>
      <c r="ADJ70" s="85"/>
      <c r="ADK70" s="85"/>
      <c r="ADL70" s="85"/>
      <c r="ADM70" s="85"/>
      <c r="ADN70" s="85"/>
      <c r="ADO70" s="85"/>
      <c r="ADP70" s="85"/>
      <c r="ADQ70" s="85"/>
      <c r="ADR70" s="85"/>
      <c r="ADS70" s="85"/>
      <c r="ADT70" s="85"/>
      <c r="ADU70" s="85"/>
      <c r="ADV70" s="85"/>
      <c r="ADW70" s="85"/>
      <c r="ADX70" s="85"/>
      <c r="ADY70" s="85"/>
      <c r="ADZ70" s="85"/>
      <c r="AEA70" s="85"/>
      <c r="AEB70" s="85"/>
      <c r="AEC70" s="85"/>
      <c r="AED70" s="85"/>
      <c r="AEE70" s="85"/>
      <c r="AEF70" s="85"/>
      <c r="AEG70" s="85"/>
      <c r="AEH70" s="85"/>
      <c r="AEI70" s="85"/>
      <c r="AEJ70" s="85"/>
      <c r="AEK70" s="85"/>
      <c r="AEL70" s="85"/>
      <c r="AEM70" s="85"/>
      <c r="AEN70" s="85"/>
      <c r="AEO70" s="85"/>
      <c r="AEP70" s="85"/>
      <c r="AEQ70" s="85"/>
      <c r="AER70" s="85"/>
      <c r="AES70" s="85"/>
      <c r="AET70" s="85"/>
      <c r="AEU70" s="85"/>
      <c r="AEV70" s="85"/>
      <c r="AEW70" s="85"/>
      <c r="AEX70" s="85"/>
      <c r="AEY70" s="85"/>
      <c r="AEZ70" s="85"/>
      <c r="AFA70" s="85"/>
      <c r="AFB70" s="85"/>
      <c r="AFC70" s="85"/>
      <c r="AFD70" s="85"/>
      <c r="AFE70" s="85"/>
      <c r="AFF70" s="85"/>
      <c r="AFG70" s="85"/>
      <c r="AFH70" s="85"/>
      <c r="AFI70" s="85"/>
      <c r="AFJ70" s="85"/>
      <c r="AFK70" s="85"/>
      <c r="AFL70" s="85"/>
      <c r="AFM70" s="85"/>
      <c r="AFN70" s="85"/>
      <c r="AFO70" s="85"/>
      <c r="AFP70" s="85"/>
      <c r="AFQ70" s="85"/>
      <c r="AFR70" s="85"/>
      <c r="AFS70" s="85"/>
      <c r="AFT70" s="85"/>
      <c r="AFU70" s="85"/>
      <c r="AFV70" s="85"/>
      <c r="AFW70" s="85"/>
      <c r="AFX70" s="85"/>
      <c r="AFY70" s="85"/>
      <c r="AFZ70" s="85"/>
      <c r="AGA70" s="85"/>
      <c r="AGB70" s="85"/>
      <c r="AGC70" s="85"/>
      <c r="AGD70" s="85"/>
      <c r="AGE70" s="85"/>
      <c r="AGF70" s="85"/>
      <c r="AGG70" s="85"/>
      <c r="AGH70" s="85"/>
      <c r="AGI70" s="85"/>
      <c r="AGJ70" s="85"/>
      <c r="AGK70" s="85"/>
      <c r="AGL70" s="85"/>
      <c r="AGM70" s="85"/>
      <c r="AGN70" s="85"/>
      <c r="AGO70" s="85"/>
      <c r="AGP70" s="85"/>
      <c r="AGQ70" s="85"/>
      <c r="AGR70" s="85"/>
      <c r="AGS70" s="85"/>
      <c r="AGT70" s="85"/>
      <c r="AGU70" s="85"/>
      <c r="AGV70" s="85"/>
      <c r="AGW70" s="85"/>
      <c r="AGX70" s="85"/>
      <c r="AGY70" s="85"/>
      <c r="AGZ70" s="85"/>
      <c r="AHA70" s="85"/>
      <c r="AHB70" s="85"/>
      <c r="AHC70" s="85"/>
      <c r="AHD70" s="85"/>
      <c r="AHE70" s="85"/>
      <c r="AHF70" s="85"/>
      <c r="AHG70" s="85"/>
      <c r="AHH70" s="85"/>
      <c r="AHI70" s="85"/>
      <c r="AHJ70" s="85"/>
      <c r="AHK70" s="85"/>
      <c r="AHL70" s="85"/>
      <c r="AHM70" s="85"/>
      <c r="AHN70" s="85"/>
      <c r="AHO70" s="85"/>
      <c r="AHP70" s="85"/>
      <c r="AHQ70" s="85"/>
      <c r="AHR70" s="85"/>
      <c r="AHS70" s="85"/>
      <c r="AHT70" s="85"/>
      <c r="AHU70" s="85"/>
      <c r="AHV70" s="85"/>
      <c r="AHW70" s="85"/>
      <c r="AHX70" s="85"/>
      <c r="AHY70" s="85"/>
      <c r="AHZ70" s="85"/>
      <c r="AIA70" s="85"/>
      <c r="AIB70" s="85"/>
      <c r="AIC70" s="85"/>
      <c r="AID70" s="85"/>
      <c r="AIE70" s="85"/>
      <c r="AIF70" s="85"/>
      <c r="AIG70" s="85"/>
      <c r="AIH70" s="85"/>
      <c r="AII70" s="85"/>
      <c r="AIJ70" s="85"/>
      <c r="AIK70" s="85"/>
      <c r="AIL70" s="85"/>
      <c r="AIM70" s="85"/>
      <c r="AIN70" s="85"/>
      <c r="AIO70" s="85"/>
      <c r="AIP70" s="85"/>
      <c r="AIQ70" s="85"/>
      <c r="AIR70" s="85"/>
      <c r="AIS70" s="85"/>
      <c r="AIT70" s="85"/>
      <c r="AIU70" s="85"/>
      <c r="AIV70" s="85"/>
      <c r="AIW70" s="85"/>
      <c r="AIX70" s="85"/>
      <c r="AIY70" s="85"/>
      <c r="AIZ70" s="85"/>
      <c r="AJA70" s="85"/>
      <c r="AJB70" s="85"/>
      <c r="AJC70" s="85"/>
      <c r="AJD70" s="85"/>
      <c r="AJE70" s="85"/>
      <c r="AJF70" s="85"/>
      <c r="AJG70" s="85"/>
      <c r="AJH70" s="85"/>
      <c r="AJI70" s="85"/>
      <c r="AJJ70" s="85"/>
      <c r="AJK70" s="85"/>
      <c r="AJL70" s="85"/>
      <c r="AJM70" s="85"/>
      <c r="AJN70" s="85"/>
      <c r="AJO70" s="85"/>
      <c r="AJP70" s="85"/>
      <c r="AJQ70" s="85"/>
      <c r="AJR70" s="85"/>
      <c r="AJS70" s="85"/>
      <c r="AJT70" s="85"/>
      <c r="AJU70" s="85"/>
      <c r="AJV70" s="85"/>
      <c r="AJW70" s="85"/>
      <c r="AJX70" s="85"/>
      <c r="AJY70" s="85"/>
      <c r="AJZ70" s="85"/>
      <c r="AKA70" s="85"/>
      <c r="AKB70" s="85"/>
      <c r="AKC70" s="85"/>
      <c r="AKD70" s="85"/>
      <c r="AKE70" s="85"/>
      <c r="AKF70" s="85"/>
      <c r="AKG70" s="85"/>
      <c r="AKH70" s="85"/>
      <c r="AKI70" s="85"/>
      <c r="AKJ70" s="85"/>
      <c r="AKK70" s="85"/>
      <c r="AKL70" s="85"/>
      <c r="AKM70" s="85"/>
      <c r="AKN70" s="85"/>
      <c r="AKO70" s="85"/>
      <c r="AKP70" s="85"/>
      <c r="AKQ70" s="85"/>
      <c r="AKR70" s="85"/>
      <c r="AKS70" s="85"/>
      <c r="AKT70" s="85"/>
      <c r="AKU70" s="85"/>
      <c r="AKV70" s="85"/>
      <c r="AKW70" s="85"/>
      <c r="AKX70" s="85"/>
      <c r="AKY70" s="85"/>
      <c r="AKZ70" s="85"/>
      <c r="ALA70" s="85"/>
      <c r="ALB70" s="85"/>
      <c r="ALC70" s="85"/>
      <c r="ALD70" s="85"/>
      <c r="ALE70" s="85"/>
      <c r="ALF70" s="85"/>
      <c r="ALG70" s="85"/>
      <c r="ALH70" s="85"/>
      <c r="ALI70" s="85"/>
      <c r="ALJ70" s="85"/>
      <c r="ALK70" s="85"/>
      <c r="ALL70" s="85"/>
      <c r="ALM70" s="85"/>
      <c r="ALN70" s="85"/>
      <c r="ALO70" s="85"/>
      <c r="ALP70" s="85"/>
      <c r="ALQ70" s="85"/>
      <c r="ALR70" s="85"/>
      <c r="ALS70" s="85"/>
      <c r="ALT70" s="85"/>
      <c r="ALU70" s="85"/>
      <c r="ALV70" s="85"/>
      <c r="ALW70" s="85"/>
      <c r="ALX70" s="85"/>
      <c r="ALY70" s="85"/>
      <c r="ALZ70" s="85"/>
      <c r="AMA70" s="85"/>
      <c r="AMB70" s="85"/>
      <c r="AMC70" s="85"/>
      <c r="AMD70" s="85"/>
      <c r="AME70" s="85"/>
      <c r="AMF70" s="85"/>
      <c r="AMG70" s="85"/>
      <c r="AMH70" s="85"/>
      <c r="AMI70" s="85"/>
      <c r="AMJ70" s="85"/>
    </row>
    <row r="71" spans="1:1024" ht="15" customHeight="1">
      <c r="A71" s="59"/>
      <c r="C71" s="2"/>
      <c r="D71" s="44"/>
      <c r="E71" s="42"/>
      <c r="F71" s="42"/>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c r="FD71" s="85"/>
      <c r="FE71" s="85"/>
      <c r="FF71" s="85"/>
      <c r="FG71" s="85"/>
      <c r="FH71" s="85"/>
      <c r="FI71" s="85"/>
      <c r="FJ71" s="85"/>
      <c r="FK71" s="85"/>
      <c r="FL71" s="85"/>
      <c r="FM71" s="85"/>
      <c r="FN71" s="85"/>
      <c r="FO71" s="85"/>
      <c r="FP71" s="85"/>
      <c r="FQ71" s="85"/>
      <c r="FR71" s="85"/>
      <c r="FS71" s="85"/>
      <c r="FT71" s="85"/>
      <c r="FU71" s="85"/>
      <c r="FV71" s="85"/>
      <c r="FW71" s="85"/>
      <c r="FX71" s="85"/>
      <c r="FY71" s="85"/>
      <c r="FZ71" s="85"/>
      <c r="GA71" s="85"/>
      <c r="GB71" s="85"/>
      <c r="GC71" s="85"/>
      <c r="GD71" s="85"/>
      <c r="GE71" s="85"/>
      <c r="GF71" s="85"/>
      <c r="GG71" s="85"/>
      <c r="GH71" s="85"/>
      <c r="GI71" s="85"/>
      <c r="GJ71" s="85"/>
      <c r="GK71" s="85"/>
      <c r="GL71" s="85"/>
      <c r="GM71" s="85"/>
      <c r="GN71" s="85"/>
      <c r="GO71" s="85"/>
      <c r="GP71" s="85"/>
      <c r="GQ71" s="85"/>
      <c r="GR71" s="85"/>
      <c r="GS71" s="85"/>
      <c r="GT71" s="85"/>
      <c r="GU71" s="85"/>
      <c r="GV71" s="85"/>
      <c r="GW71" s="85"/>
      <c r="GX71" s="85"/>
      <c r="GY71" s="85"/>
      <c r="GZ71" s="85"/>
      <c r="HA71" s="85"/>
      <c r="HB71" s="85"/>
      <c r="HC71" s="85"/>
      <c r="HD71" s="85"/>
      <c r="HE71" s="85"/>
      <c r="HF71" s="85"/>
      <c r="HG71" s="85"/>
      <c r="HH71" s="85"/>
      <c r="HI71" s="85"/>
      <c r="HJ71" s="85"/>
      <c r="HK71" s="85"/>
      <c r="HL71" s="85"/>
      <c r="HM71" s="85"/>
      <c r="HN71" s="85"/>
      <c r="HO71" s="85"/>
      <c r="HP71" s="85"/>
      <c r="HQ71" s="85"/>
      <c r="HR71" s="85"/>
      <c r="HS71" s="85"/>
      <c r="HT71" s="85"/>
      <c r="HU71" s="85"/>
      <c r="HV71" s="85"/>
      <c r="HW71" s="85"/>
      <c r="HX71" s="85"/>
      <c r="HY71" s="85"/>
      <c r="HZ71" s="85"/>
      <c r="IA71" s="85"/>
      <c r="IB71" s="85"/>
      <c r="IC71" s="85"/>
      <c r="ID71" s="85"/>
      <c r="IE71" s="85"/>
      <c r="IF71" s="85"/>
      <c r="IG71" s="85"/>
      <c r="IH71" s="85"/>
      <c r="II71" s="85"/>
      <c r="IJ71" s="85"/>
      <c r="IK71" s="85"/>
      <c r="IL71" s="85"/>
      <c r="IM71" s="85"/>
      <c r="IN71" s="85"/>
      <c r="IO71" s="85"/>
      <c r="IP71" s="85"/>
      <c r="IQ71" s="85"/>
      <c r="IR71" s="85"/>
      <c r="IS71" s="85"/>
      <c r="IT71" s="85"/>
      <c r="IU71" s="85"/>
      <c r="IV71" s="85"/>
      <c r="IW71" s="85"/>
      <c r="IX71" s="85"/>
      <c r="IY71" s="85"/>
      <c r="IZ71" s="85"/>
      <c r="JA71" s="85"/>
      <c r="JB71" s="85"/>
      <c r="JC71" s="85"/>
      <c r="JD71" s="85"/>
      <c r="JE71" s="85"/>
      <c r="JF71" s="85"/>
      <c r="JG71" s="85"/>
      <c r="JH71" s="85"/>
      <c r="JI71" s="85"/>
      <c r="JJ71" s="85"/>
      <c r="JK71" s="85"/>
      <c r="JL71" s="85"/>
      <c r="JM71" s="85"/>
      <c r="JN71" s="85"/>
      <c r="JO71" s="85"/>
      <c r="JP71" s="85"/>
      <c r="JQ71" s="85"/>
      <c r="JR71" s="85"/>
      <c r="JS71" s="85"/>
      <c r="JT71" s="85"/>
      <c r="JU71" s="85"/>
      <c r="JV71" s="85"/>
      <c r="JW71" s="85"/>
      <c r="JX71" s="85"/>
      <c r="JY71" s="85"/>
      <c r="JZ71" s="85"/>
      <c r="KA71" s="85"/>
      <c r="KB71" s="85"/>
      <c r="KC71" s="85"/>
      <c r="KD71" s="85"/>
      <c r="KE71" s="85"/>
      <c r="KF71" s="85"/>
      <c r="KG71" s="85"/>
      <c r="KH71" s="85"/>
      <c r="KI71" s="85"/>
      <c r="KJ71" s="85"/>
      <c r="KK71" s="85"/>
      <c r="KL71" s="85"/>
      <c r="KM71" s="85"/>
      <c r="KN71" s="85"/>
      <c r="KO71" s="85"/>
      <c r="KP71" s="85"/>
      <c r="KQ71" s="85"/>
      <c r="KR71" s="85"/>
      <c r="KS71" s="85"/>
      <c r="KT71" s="85"/>
      <c r="KU71" s="85"/>
      <c r="KV71" s="85"/>
      <c r="KW71" s="85"/>
      <c r="KX71" s="85"/>
      <c r="KY71" s="85"/>
      <c r="KZ71" s="85"/>
      <c r="LA71" s="85"/>
      <c r="LB71" s="85"/>
      <c r="LC71" s="85"/>
      <c r="LD71" s="85"/>
      <c r="LE71" s="85"/>
      <c r="LF71" s="85"/>
      <c r="LG71" s="85"/>
      <c r="LH71" s="85"/>
      <c r="LI71" s="85"/>
      <c r="LJ71" s="85"/>
      <c r="LK71" s="85"/>
      <c r="LL71" s="85"/>
      <c r="LM71" s="85"/>
      <c r="LN71" s="85"/>
      <c r="LO71" s="85"/>
      <c r="LP71" s="85"/>
      <c r="LQ71" s="85"/>
      <c r="LR71" s="85"/>
      <c r="LS71" s="85"/>
      <c r="LT71" s="85"/>
      <c r="LU71" s="85"/>
      <c r="LV71" s="85"/>
      <c r="LW71" s="85"/>
      <c r="LX71" s="85"/>
      <c r="LY71" s="85"/>
      <c r="LZ71" s="85"/>
      <c r="MA71" s="85"/>
      <c r="MB71" s="85"/>
      <c r="MC71" s="85"/>
      <c r="MD71" s="85"/>
      <c r="ME71" s="85"/>
      <c r="MF71" s="85"/>
      <c r="MG71" s="85"/>
      <c r="MH71" s="85"/>
      <c r="MI71" s="85"/>
      <c r="MJ71" s="85"/>
      <c r="MK71" s="85"/>
      <c r="ML71" s="85"/>
      <c r="MM71" s="85"/>
      <c r="MN71" s="85"/>
      <c r="MO71" s="85"/>
      <c r="MP71" s="85"/>
      <c r="MQ71" s="85"/>
      <c r="MR71" s="85"/>
      <c r="MS71" s="85"/>
      <c r="MT71" s="85"/>
      <c r="MU71" s="85"/>
      <c r="MV71" s="85"/>
      <c r="MW71" s="85"/>
      <c r="MX71" s="85"/>
      <c r="MY71" s="85"/>
      <c r="MZ71" s="85"/>
      <c r="NA71" s="85"/>
      <c r="NB71" s="85"/>
      <c r="NC71" s="85"/>
      <c r="ND71" s="85"/>
      <c r="NE71" s="85"/>
      <c r="NF71" s="85"/>
      <c r="NG71" s="85"/>
      <c r="NH71" s="85"/>
      <c r="NI71" s="85"/>
      <c r="NJ71" s="85"/>
      <c r="NK71" s="85"/>
      <c r="NL71" s="85"/>
      <c r="NM71" s="85"/>
      <c r="NN71" s="85"/>
      <c r="NO71" s="85"/>
      <c r="NP71" s="85"/>
      <c r="NQ71" s="85"/>
      <c r="NR71" s="85"/>
      <c r="NS71" s="85"/>
      <c r="NT71" s="85"/>
      <c r="NU71" s="85"/>
      <c r="NV71" s="85"/>
      <c r="NW71" s="85"/>
      <c r="NX71" s="85"/>
      <c r="NY71" s="85"/>
      <c r="NZ71" s="85"/>
      <c r="OA71" s="85"/>
      <c r="OB71" s="85"/>
      <c r="OC71" s="85"/>
      <c r="OD71" s="85"/>
      <c r="OE71" s="85"/>
      <c r="OF71" s="85"/>
      <c r="OG71" s="85"/>
      <c r="OH71" s="85"/>
      <c r="OI71" s="85"/>
      <c r="OJ71" s="85"/>
      <c r="OK71" s="85"/>
      <c r="OL71" s="85"/>
      <c r="OM71" s="85"/>
      <c r="ON71" s="85"/>
      <c r="OO71" s="85"/>
      <c r="OP71" s="85"/>
      <c r="OQ71" s="85"/>
      <c r="OR71" s="85"/>
      <c r="OS71" s="85"/>
      <c r="OT71" s="85"/>
      <c r="OU71" s="85"/>
      <c r="OV71" s="85"/>
      <c r="OW71" s="85"/>
      <c r="OX71" s="85"/>
      <c r="OY71" s="85"/>
      <c r="OZ71" s="85"/>
      <c r="PA71" s="85"/>
      <c r="PB71" s="85"/>
      <c r="PC71" s="85"/>
      <c r="PD71" s="85"/>
      <c r="PE71" s="85"/>
      <c r="PF71" s="85"/>
      <c r="PG71" s="85"/>
      <c r="PH71" s="85"/>
      <c r="PI71" s="85"/>
      <c r="PJ71" s="85"/>
      <c r="PK71" s="85"/>
      <c r="PL71" s="85"/>
      <c r="PM71" s="85"/>
      <c r="PN71" s="85"/>
      <c r="PO71" s="85"/>
      <c r="PP71" s="85"/>
      <c r="PQ71" s="85"/>
      <c r="PR71" s="85"/>
      <c r="PS71" s="85"/>
      <c r="PT71" s="85"/>
      <c r="PU71" s="85"/>
      <c r="PV71" s="85"/>
      <c r="PW71" s="85"/>
      <c r="PX71" s="85"/>
      <c r="PY71" s="85"/>
      <c r="PZ71" s="85"/>
      <c r="QA71" s="85"/>
      <c r="QB71" s="85"/>
      <c r="QC71" s="85"/>
      <c r="QD71" s="85"/>
      <c r="QE71" s="85"/>
      <c r="QF71" s="85"/>
      <c r="QG71" s="85"/>
      <c r="QH71" s="85"/>
      <c r="QI71" s="85"/>
      <c r="QJ71" s="85"/>
      <c r="QK71" s="85"/>
      <c r="QL71" s="85"/>
      <c r="QM71" s="85"/>
      <c r="QN71" s="85"/>
      <c r="QO71" s="85"/>
      <c r="QP71" s="85"/>
      <c r="QQ71" s="85"/>
      <c r="QR71" s="85"/>
      <c r="QS71" s="85"/>
      <c r="QT71" s="85"/>
      <c r="QU71" s="85"/>
      <c r="QV71" s="85"/>
      <c r="QW71" s="85"/>
      <c r="QX71" s="85"/>
      <c r="QY71" s="85"/>
      <c r="QZ71" s="85"/>
      <c r="RA71" s="85"/>
      <c r="RB71" s="85"/>
      <c r="RC71" s="85"/>
      <c r="RD71" s="85"/>
      <c r="RE71" s="85"/>
      <c r="RF71" s="85"/>
      <c r="RG71" s="85"/>
      <c r="RH71" s="85"/>
      <c r="RI71" s="85"/>
      <c r="RJ71" s="85"/>
      <c r="RK71" s="85"/>
      <c r="RL71" s="85"/>
      <c r="RM71" s="85"/>
      <c r="RN71" s="85"/>
      <c r="RO71" s="85"/>
      <c r="RP71" s="85"/>
      <c r="RQ71" s="85"/>
      <c r="RR71" s="85"/>
      <c r="RS71" s="85"/>
      <c r="RT71" s="85"/>
      <c r="RU71" s="85"/>
      <c r="RV71" s="85"/>
      <c r="RW71" s="85"/>
      <c r="RX71" s="85"/>
      <c r="RY71" s="85"/>
      <c r="RZ71" s="85"/>
      <c r="SA71" s="85"/>
      <c r="SB71" s="85"/>
      <c r="SC71" s="85"/>
      <c r="SD71" s="85"/>
      <c r="SE71" s="85"/>
      <c r="SF71" s="85"/>
      <c r="SG71" s="85"/>
      <c r="SH71" s="85"/>
      <c r="SI71" s="85"/>
      <c r="SJ71" s="85"/>
      <c r="SK71" s="85"/>
      <c r="SL71" s="85"/>
      <c r="SM71" s="85"/>
      <c r="SN71" s="85"/>
      <c r="SO71" s="85"/>
      <c r="SP71" s="85"/>
      <c r="SQ71" s="85"/>
      <c r="SR71" s="85"/>
      <c r="SS71" s="85"/>
      <c r="ST71" s="85"/>
      <c r="SU71" s="85"/>
      <c r="SV71" s="85"/>
      <c r="SW71" s="85"/>
      <c r="SX71" s="85"/>
      <c r="SY71" s="85"/>
      <c r="SZ71" s="85"/>
      <c r="TA71" s="85"/>
      <c r="TB71" s="85"/>
      <c r="TC71" s="85"/>
      <c r="TD71" s="85"/>
      <c r="TE71" s="85"/>
      <c r="TF71" s="85"/>
      <c r="TG71" s="85"/>
      <c r="TH71" s="85"/>
      <c r="TI71" s="85"/>
      <c r="TJ71" s="85"/>
      <c r="TK71" s="85"/>
      <c r="TL71" s="85"/>
      <c r="TM71" s="85"/>
      <c r="TN71" s="85"/>
      <c r="TO71" s="85"/>
      <c r="TP71" s="85"/>
      <c r="TQ71" s="85"/>
      <c r="TR71" s="85"/>
      <c r="TS71" s="85"/>
      <c r="TT71" s="85"/>
      <c r="TU71" s="85"/>
      <c r="TV71" s="85"/>
      <c r="TW71" s="85"/>
      <c r="TX71" s="85"/>
      <c r="TY71" s="85"/>
      <c r="TZ71" s="85"/>
      <c r="UA71" s="85"/>
      <c r="UB71" s="85"/>
      <c r="UC71" s="85"/>
      <c r="UD71" s="85"/>
      <c r="UE71" s="85"/>
      <c r="UF71" s="85"/>
      <c r="UG71" s="85"/>
      <c r="UH71" s="85"/>
      <c r="UI71" s="85"/>
      <c r="UJ71" s="85"/>
      <c r="UK71" s="85"/>
      <c r="UL71" s="85"/>
      <c r="UM71" s="85"/>
      <c r="UN71" s="85"/>
      <c r="UO71" s="85"/>
      <c r="UP71" s="85"/>
      <c r="UQ71" s="85"/>
      <c r="UR71" s="85"/>
      <c r="US71" s="85"/>
      <c r="UT71" s="85"/>
      <c r="UU71" s="85"/>
      <c r="UV71" s="85"/>
      <c r="UW71" s="85"/>
      <c r="UX71" s="85"/>
      <c r="UY71" s="85"/>
      <c r="UZ71" s="85"/>
      <c r="VA71" s="85"/>
      <c r="VB71" s="85"/>
      <c r="VC71" s="85"/>
      <c r="VD71" s="85"/>
      <c r="VE71" s="85"/>
      <c r="VF71" s="85"/>
      <c r="VG71" s="85"/>
      <c r="VH71" s="85"/>
      <c r="VI71" s="85"/>
      <c r="VJ71" s="85"/>
      <c r="VK71" s="85"/>
      <c r="VL71" s="85"/>
      <c r="VM71" s="85"/>
      <c r="VN71" s="85"/>
      <c r="VO71" s="85"/>
      <c r="VP71" s="85"/>
      <c r="VQ71" s="85"/>
      <c r="VR71" s="85"/>
      <c r="VS71" s="85"/>
      <c r="VT71" s="85"/>
      <c r="VU71" s="85"/>
      <c r="VV71" s="85"/>
      <c r="VW71" s="85"/>
      <c r="VX71" s="85"/>
      <c r="VY71" s="85"/>
      <c r="VZ71" s="85"/>
      <c r="WA71" s="85"/>
      <c r="WB71" s="85"/>
      <c r="WC71" s="85"/>
      <c r="WD71" s="85"/>
      <c r="WE71" s="85"/>
      <c r="WF71" s="85"/>
      <c r="WG71" s="85"/>
      <c r="WH71" s="85"/>
      <c r="WI71" s="85"/>
      <c r="WJ71" s="85"/>
      <c r="WK71" s="85"/>
      <c r="WL71" s="85"/>
      <c r="WM71" s="85"/>
      <c r="WN71" s="85"/>
      <c r="WO71" s="85"/>
      <c r="WP71" s="85"/>
      <c r="WQ71" s="85"/>
      <c r="WR71" s="85"/>
      <c r="WS71" s="85"/>
      <c r="WT71" s="85"/>
      <c r="WU71" s="85"/>
      <c r="WV71" s="85"/>
      <c r="WW71" s="85"/>
      <c r="WX71" s="85"/>
      <c r="WY71" s="85"/>
      <c r="WZ71" s="85"/>
      <c r="XA71" s="85"/>
      <c r="XB71" s="85"/>
      <c r="XC71" s="85"/>
      <c r="XD71" s="85"/>
      <c r="XE71" s="85"/>
      <c r="XF71" s="85"/>
      <c r="XG71" s="85"/>
      <c r="XH71" s="85"/>
      <c r="XI71" s="85"/>
      <c r="XJ71" s="85"/>
      <c r="XK71" s="85"/>
      <c r="XL71" s="85"/>
      <c r="XM71" s="85"/>
      <c r="XN71" s="85"/>
      <c r="XO71" s="85"/>
      <c r="XP71" s="85"/>
      <c r="XQ71" s="85"/>
      <c r="XR71" s="85"/>
      <c r="XS71" s="85"/>
      <c r="XT71" s="85"/>
      <c r="XU71" s="85"/>
      <c r="XV71" s="85"/>
      <c r="XW71" s="85"/>
      <c r="XX71" s="85"/>
      <c r="XY71" s="85"/>
      <c r="XZ71" s="85"/>
      <c r="YA71" s="85"/>
      <c r="YB71" s="85"/>
      <c r="YC71" s="85"/>
      <c r="YD71" s="85"/>
      <c r="YE71" s="85"/>
      <c r="YF71" s="85"/>
      <c r="YG71" s="85"/>
      <c r="YH71" s="85"/>
      <c r="YI71" s="85"/>
      <c r="YJ71" s="85"/>
      <c r="YK71" s="85"/>
      <c r="YL71" s="85"/>
      <c r="YM71" s="85"/>
      <c r="YN71" s="85"/>
      <c r="YO71" s="85"/>
      <c r="YP71" s="85"/>
      <c r="YQ71" s="85"/>
      <c r="YR71" s="85"/>
      <c r="YS71" s="85"/>
      <c r="YT71" s="85"/>
      <c r="YU71" s="85"/>
      <c r="YV71" s="85"/>
      <c r="YW71" s="85"/>
      <c r="YX71" s="85"/>
      <c r="YY71" s="85"/>
      <c r="YZ71" s="85"/>
      <c r="ZA71" s="85"/>
      <c r="ZB71" s="85"/>
      <c r="ZC71" s="85"/>
      <c r="ZD71" s="85"/>
      <c r="ZE71" s="85"/>
      <c r="ZF71" s="85"/>
      <c r="ZG71" s="85"/>
      <c r="ZH71" s="85"/>
      <c r="ZI71" s="85"/>
      <c r="ZJ71" s="85"/>
      <c r="ZK71" s="85"/>
      <c r="ZL71" s="85"/>
      <c r="ZM71" s="85"/>
      <c r="ZN71" s="85"/>
      <c r="ZO71" s="85"/>
      <c r="ZP71" s="85"/>
      <c r="ZQ71" s="85"/>
      <c r="ZR71" s="85"/>
      <c r="ZS71" s="85"/>
      <c r="ZT71" s="85"/>
      <c r="ZU71" s="85"/>
      <c r="ZV71" s="85"/>
      <c r="ZW71" s="85"/>
      <c r="ZX71" s="85"/>
      <c r="ZY71" s="85"/>
      <c r="ZZ71" s="85"/>
      <c r="AAA71" s="85"/>
      <c r="AAB71" s="85"/>
      <c r="AAC71" s="85"/>
      <c r="AAD71" s="85"/>
      <c r="AAE71" s="85"/>
      <c r="AAF71" s="85"/>
      <c r="AAG71" s="85"/>
      <c r="AAH71" s="85"/>
      <c r="AAI71" s="85"/>
      <c r="AAJ71" s="85"/>
      <c r="AAK71" s="85"/>
      <c r="AAL71" s="85"/>
      <c r="AAM71" s="85"/>
      <c r="AAN71" s="85"/>
      <c r="AAO71" s="85"/>
      <c r="AAP71" s="85"/>
      <c r="AAQ71" s="85"/>
      <c r="AAR71" s="85"/>
      <c r="AAS71" s="85"/>
      <c r="AAT71" s="85"/>
      <c r="AAU71" s="85"/>
      <c r="AAV71" s="85"/>
      <c r="AAW71" s="85"/>
      <c r="AAX71" s="85"/>
      <c r="AAY71" s="85"/>
      <c r="AAZ71" s="85"/>
      <c r="ABA71" s="85"/>
      <c r="ABB71" s="85"/>
      <c r="ABC71" s="85"/>
      <c r="ABD71" s="85"/>
      <c r="ABE71" s="85"/>
      <c r="ABF71" s="85"/>
      <c r="ABG71" s="85"/>
      <c r="ABH71" s="85"/>
      <c r="ABI71" s="85"/>
      <c r="ABJ71" s="85"/>
      <c r="ABK71" s="85"/>
      <c r="ABL71" s="85"/>
      <c r="ABM71" s="85"/>
      <c r="ABN71" s="85"/>
      <c r="ABO71" s="85"/>
      <c r="ABP71" s="85"/>
      <c r="ABQ71" s="85"/>
      <c r="ABR71" s="85"/>
      <c r="ABS71" s="85"/>
      <c r="ABT71" s="85"/>
      <c r="ABU71" s="85"/>
      <c r="ABV71" s="85"/>
      <c r="ABW71" s="85"/>
      <c r="ABX71" s="85"/>
      <c r="ABY71" s="85"/>
      <c r="ABZ71" s="85"/>
      <c r="ACA71" s="85"/>
      <c r="ACB71" s="85"/>
      <c r="ACC71" s="85"/>
      <c r="ACD71" s="85"/>
      <c r="ACE71" s="85"/>
      <c r="ACF71" s="85"/>
      <c r="ACG71" s="85"/>
      <c r="ACH71" s="85"/>
      <c r="ACI71" s="85"/>
      <c r="ACJ71" s="85"/>
      <c r="ACK71" s="85"/>
      <c r="ACL71" s="85"/>
      <c r="ACM71" s="85"/>
      <c r="ACN71" s="85"/>
      <c r="ACO71" s="85"/>
      <c r="ACP71" s="85"/>
      <c r="ACQ71" s="85"/>
      <c r="ACR71" s="85"/>
      <c r="ACS71" s="85"/>
      <c r="ACT71" s="85"/>
      <c r="ACU71" s="85"/>
      <c r="ACV71" s="85"/>
      <c r="ACW71" s="85"/>
      <c r="ACX71" s="85"/>
      <c r="ACY71" s="85"/>
      <c r="ACZ71" s="85"/>
      <c r="ADA71" s="85"/>
      <c r="ADB71" s="85"/>
      <c r="ADC71" s="85"/>
      <c r="ADD71" s="85"/>
      <c r="ADE71" s="85"/>
      <c r="ADF71" s="85"/>
      <c r="ADG71" s="85"/>
      <c r="ADH71" s="85"/>
      <c r="ADI71" s="85"/>
      <c r="ADJ71" s="85"/>
      <c r="ADK71" s="85"/>
      <c r="ADL71" s="85"/>
      <c r="ADM71" s="85"/>
      <c r="ADN71" s="85"/>
      <c r="ADO71" s="85"/>
      <c r="ADP71" s="85"/>
      <c r="ADQ71" s="85"/>
      <c r="ADR71" s="85"/>
      <c r="ADS71" s="85"/>
      <c r="ADT71" s="85"/>
      <c r="ADU71" s="85"/>
      <c r="ADV71" s="85"/>
      <c r="ADW71" s="85"/>
      <c r="ADX71" s="85"/>
      <c r="ADY71" s="85"/>
      <c r="ADZ71" s="85"/>
      <c r="AEA71" s="85"/>
      <c r="AEB71" s="85"/>
      <c r="AEC71" s="85"/>
      <c r="AED71" s="85"/>
      <c r="AEE71" s="85"/>
      <c r="AEF71" s="85"/>
      <c r="AEG71" s="85"/>
      <c r="AEH71" s="85"/>
      <c r="AEI71" s="85"/>
      <c r="AEJ71" s="85"/>
      <c r="AEK71" s="85"/>
      <c r="AEL71" s="85"/>
      <c r="AEM71" s="85"/>
      <c r="AEN71" s="85"/>
      <c r="AEO71" s="85"/>
      <c r="AEP71" s="85"/>
      <c r="AEQ71" s="85"/>
      <c r="AER71" s="85"/>
      <c r="AES71" s="85"/>
      <c r="AET71" s="85"/>
      <c r="AEU71" s="85"/>
      <c r="AEV71" s="85"/>
      <c r="AEW71" s="85"/>
      <c r="AEX71" s="85"/>
      <c r="AEY71" s="85"/>
      <c r="AEZ71" s="85"/>
      <c r="AFA71" s="85"/>
      <c r="AFB71" s="85"/>
      <c r="AFC71" s="85"/>
      <c r="AFD71" s="85"/>
      <c r="AFE71" s="85"/>
      <c r="AFF71" s="85"/>
      <c r="AFG71" s="85"/>
      <c r="AFH71" s="85"/>
      <c r="AFI71" s="85"/>
      <c r="AFJ71" s="85"/>
      <c r="AFK71" s="85"/>
      <c r="AFL71" s="85"/>
      <c r="AFM71" s="85"/>
      <c r="AFN71" s="85"/>
      <c r="AFO71" s="85"/>
      <c r="AFP71" s="85"/>
      <c r="AFQ71" s="85"/>
      <c r="AFR71" s="85"/>
      <c r="AFS71" s="85"/>
      <c r="AFT71" s="85"/>
      <c r="AFU71" s="85"/>
      <c r="AFV71" s="85"/>
      <c r="AFW71" s="85"/>
      <c r="AFX71" s="85"/>
      <c r="AFY71" s="85"/>
      <c r="AFZ71" s="85"/>
      <c r="AGA71" s="85"/>
      <c r="AGB71" s="85"/>
      <c r="AGC71" s="85"/>
      <c r="AGD71" s="85"/>
      <c r="AGE71" s="85"/>
      <c r="AGF71" s="85"/>
      <c r="AGG71" s="85"/>
      <c r="AGH71" s="85"/>
      <c r="AGI71" s="85"/>
      <c r="AGJ71" s="85"/>
      <c r="AGK71" s="85"/>
      <c r="AGL71" s="85"/>
      <c r="AGM71" s="85"/>
      <c r="AGN71" s="85"/>
      <c r="AGO71" s="85"/>
      <c r="AGP71" s="85"/>
      <c r="AGQ71" s="85"/>
      <c r="AGR71" s="85"/>
      <c r="AGS71" s="85"/>
      <c r="AGT71" s="85"/>
      <c r="AGU71" s="85"/>
      <c r="AGV71" s="85"/>
      <c r="AGW71" s="85"/>
      <c r="AGX71" s="85"/>
      <c r="AGY71" s="85"/>
      <c r="AGZ71" s="85"/>
      <c r="AHA71" s="85"/>
      <c r="AHB71" s="85"/>
      <c r="AHC71" s="85"/>
      <c r="AHD71" s="85"/>
      <c r="AHE71" s="85"/>
      <c r="AHF71" s="85"/>
      <c r="AHG71" s="85"/>
      <c r="AHH71" s="85"/>
      <c r="AHI71" s="85"/>
      <c r="AHJ71" s="85"/>
      <c r="AHK71" s="85"/>
      <c r="AHL71" s="85"/>
      <c r="AHM71" s="85"/>
      <c r="AHN71" s="85"/>
      <c r="AHO71" s="85"/>
      <c r="AHP71" s="85"/>
      <c r="AHQ71" s="85"/>
      <c r="AHR71" s="85"/>
      <c r="AHS71" s="85"/>
      <c r="AHT71" s="85"/>
      <c r="AHU71" s="85"/>
      <c r="AHV71" s="85"/>
      <c r="AHW71" s="85"/>
      <c r="AHX71" s="85"/>
      <c r="AHY71" s="85"/>
      <c r="AHZ71" s="85"/>
      <c r="AIA71" s="85"/>
      <c r="AIB71" s="85"/>
      <c r="AIC71" s="85"/>
      <c r="AID71" s="85"/>
      <c r="AIE71" s="85"/>
      <c r="AIF71" s="85"/>
      <c r="AIG71" s="85"/>
      <c r="AIH71" s="85"/>
      <c r="AII71" s="85"/>
      <c r="AIJ71" s="85"/>
      <c r="AIK71" s="85"/>
      <c r="AIL71" s="85"/>
      <c r="AIM71" s="85"/>
      <c r="AIN71" s="85"/>
      <c r="AIO71" s="85"/>
      <c r="AIP71" s="85"/>
      <c r="AIQ71" s="85"/>
      <c r="AIR71" s="85"/>
      <c r="AIS71" s="85"/>
      <c r="AIT71" s="85"/>
      <c r="AIU71" s="85"/>
      <c r="AIV71" s="85"/>
      <c r="AIW71" s="85"/>
      <c r="AIX71" s="85"/>
      <c r="AIY71" s="85"/>
      <c r="AIZ71" s="85"/>
      <c r="AJA71" s="85"/>
      <c r="AJB71" s="85"/>
      <c r="AJC71" s="85"/>
      <c r="AJD71" s="85"/>
      <c r="AJE71" s="85"/>
      <c r="AJF71" s="85"/>
      <c r="AJG71" s="85"/>
      <c r="AJH71" s="85"/>
      <c r="AJI71" s="85"/>
      <c r="AJJ71" s="85"/>
      <c r="AJK71" s="85"/>
      <c r="AJL71" s="85"/>
      <c r="AJM71" s="85"/>
      <c r="AJN71" s="85"/>
      <c r="AJO71" s="85"/>
      <c r="AJP71" s="85"/>
      <c r="AJQ71" s="85"/>
      <c r="AJR71" s="85"/>
      <c r="AJS71" s="85"/>
      <c r="AJT71" s="85"/>
      <c r="AJU71" s="85"/>
      <c r="AJV71" s="85"/>
      <c r="AJW71" s="85"/>
      <c r="AJX71" s="85"/>
      <c r="AJY71" s="85"/>
      <c r="AJZ71" s="85"/>
      <c r="AKA71" s="85"/>
      <c r="AKB71" s="85"/>
      <c r="AKC71" s="85"/>
      <c r="AKD71" s="85"/>
      <c r="AKE71" s="85"/>
      <c r="AKF71" s="85"/>
      <c r="AKG71" s="85"/>
      <c r="AKH71" s="85"/>
      <c r="AKI71" s="85"/>
      <c r="AKJ71" s="85"/>
      <c r="AKK71" s="85"/>
      <c r="AKL71" s="85"/>
      <c r="AKM71" s="85"/>
      <c r="AKN71" s="85"/>
      <c r="AKO71" s="85"/>
      <c r="AKP71" s="85"/>
      <c r="AKQ71" s="85"/>
      <c r="AKR71" s="85"/>
      <c r="AKS71" s="85"/>
      <c r="AKT71" s="85"/>
      <c r="AKU71" s="85"/>
      <c r="AKV71" s="85"/>
      <c r="AKW71" s="85"/>
      <c r="AKX71" s="85"/>
      <c r="AKY71" s="85"/>
      <c r="AKZ71" s="85"/>
      <c r="ALA71" s="85"/>
      <c r="ALB71" s="85"/>
      <c r="ALC71" s="85"/>
      <c r="ALD71" s="85"/>
      <c r="ALE71" s="85"/>
      <c r="ALF71" s="85"/>
      <c r="ALG71" s="85"/>
      <c r="ALH71" s="85"/>
      <c r="ALI71" s="85"/>
      <c r="ALJ71" s="85"/>
      <c r="ALK71" s="85"/>
      <c r="ALL71" s="85"/>
      <c r="ALM71" s="85"/>
      <c r="ALN71" s="85"/>
      <c r="ALO71" s="85"/>
      <c r="ALP71" s="85"/>
      <c r="ALQ71" s="85"/>
      <c r="ALR71" s="85"/>
      <c r="ALS71" s="85"/>
      <c r="ALT71" s="85"/>
      <c r="ALU71" s="85"/>
      <c r="ALV71" s="85"/>
      <c r="ALW71" s="85"/>
      <c r="ALX71" s="85"/>
      <c r="ALY71" s="85"/>
      <c r="ALZ71" s="85"/>
      <c r="AMA71" s="85"/>
      <c r="AMB71" s="85"/>
      <c r="AMC71" s="85"/>
      <c r="AMD71" s="85"/>
      <c r="AME71" s="85"/>
      <c r="AMF71" s="85"/>
      <c r="AMG71" s="85"/>
      <c r="AMH71" s="85"/>
      <c r="AMI71" s="85"/>
      <c r="AMJ71" s="85"/>
    </row>
    <row r="72" spans="1:1024" s="109" customFormat="1" ht="157.5" customHeight="1">
      <c r="A72" s="26" t="s">
        <v>111</v>
      </c>
      <c r="B72" s="203" t="s">
        <v>136</v>
      </c>
      <c r="G72" s="267"/>
    </row>
    <row r="73" spans="1:1024" ht="25.5">
      <c r="A73" s="59" t="s">
        <v>37</v>
      </c>
      <c r="B73" s="18" t="s">
        <v>129</v>
      </c>
      <c r="C73" s="16" t="s">
        <v>30</v>
      </c>
      <c r="D73" s="46">
        <v>18</v>
      </c>
      <c r="E73" s="303"/>
      <c r="F73" s="304">
        <f>D73*E73</f>
        <v>0</v>
      </c>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c r="FD73" s="85"/>
      <c r="FE73" s="85"/>
      <c r="FF73" s="85"/>
      <c r="FG73" s="85"/>
      <c r="FH73" s="85"/>
      <c r="FI73" s="85"/>
      <c r="FJ73" s="85"/>
      <c r="FK73" s="85"/>
      <c r="FL73" s="85"/>
      <c r="FM73" s="85"/>
      <c r="FN73" s="85"/>
      <c r="FO73" s="85"/>
      <c r="FP73" s="85"/>
      <c r="FQ73" s="85"/>
      <c r="FR73" s="85"/>
      <c r="FS73" s="85"/>
      <c r="FT73" s="85"/>
      <c r="FU73" s="85"/>
      <c r="FV73" s="85"/>
      <c r="FW73" s="85"/>
      <c r="FX73" s="85"/>
      <c r="FY73" s="85"/>
      <c r="FZ73" s="85"/>
      <c r="GA73" s="85"/>
      <c r="GB73" s="85"/>
      <c r="GC73" s="85"/>
      <c r="GD73" s="85"/>
      <c r="GE73" s="85"/>
      <c r="GF73" s="85"/>
      <c r="GG73" s="85"/>
      <c r="GH73" s="85"/>
      <c r="GI73" s="85"/>
      <c r="GJ73" s="85"/>
      <c r="GK73" s="85"/>
      <c r="GL73" s="85"/>
      <c r="GM73" s="85"/>
      <c r="GN73" s="85"/>
      <c r="GO73" s="85"/>
      <c r="GP73" s="85"/>
      <c r="GQ73" s="85"/>
      <c r="GR73" s="85"/>
      <c r="GS73" s="85"/>
      <c r="GT73" s="85"/>
      <c r="GU73" s="85"/>
      <c r="GV73" s="85"/>
      <c r="GW73" s="85"/>
      <c r="GX73" s="85"/>
      <c r="GY73" s="85"/>
      <c r="GZ73" s="85"/>
      <c r="HA73" s="85"/>
      <c r="HB73" s="85"/>
      <c r="HC73" s="85"/>
      <c r="HD73" s="85"/>
      <c r="HE73" s="85"/>
      <c r="HF73" s="85"/>
      <c r="HG73" s="85"/>
      <c r="HH73" s="85"/>
      <c r="HI73" s="85"/>
      <c r="HJ73" s="85"/>
      <c r="HK73" s="85"/>
      <c r="HL73" s="85"/>
      <c r="HM73" s="85"/>
      <c r="HN73" s="85"/>
      <c r="HO73" s="85"/>
      <c r="HP73" s="85"/>
      <c r="HQ73" s="85"/>
      <c r="HR73" s="85"/>
      <c r="HS73" s="85"/>
      <c r="HT73" s="85"/>
      <c r="HU73" s="85"/>
      <c r="HV73" s="85"/>
      <c r="HW73" s="85"/>
      <c r="HX73" s="85"/>
      <c r="HY73" s="85"/>
      <c r="HZ73" s="85"/>
      <c r="IA73" s="85"/>
      <c r="IB73" s="85"/>
      <c r="IC73" s="85"/>
      <c r="ID73" s="85"/>
      <c r="IE73" s="85"/>
      <c r="IF73" s="85"/>
      <c r="IG73" s="85"/>
      <c r="IH73" s="85"/>
      <c r="II73" s="85"/>
      <c r="IJ73" s="85"/>
      <c r="IK73" s="85"/>
      <c r="IL73" s="85"/>
      <c r="IM73" s="85"/>
      <c r="IN73" s="85"/>
      <c r="IO73" s="85"/>
      <c r="IP73" s="85"/>
      <c r="IQ73" s="85"/>
      <c r="IR73" s="85"/>
      <c r="IS73" s="85"/>
      <c r="IT73" s="85"/>
      <c r="IU73" s="85"/>
      <c r="IV73" s="85"/>
      <c r="IW73" s="85"/>
      <c r="IX73" s="85"/>
      <c r="IY73" s="85"/>
      <c r="IZ73" s="85"/>
      <c r="JA73" s="85"/>
      <c r="JB73" s="85"/>
      <c r="JC73" s="85"/>
      <c r="JD73" s="85"/>
      <c r="JE73" s="85"/>
      <c r="JF73" s="85"/>
      <c r="JG73" s="85"/>
      <c r="JH73" s="85"/>
      <c r="JI73" s="85"/>
      <c r="JJ73" s="85"/>
      <c r="JK73" s="85"/>
      <c r="JL73" s="85"/>
      <c r="JM73" s="85"/>
      <c r="JN73" s="85"/>
      <c r="JO73" s="85"/>
      <c r="JP73" s="85"/>
      <c r="JQ73" s="85"/>
      <c r="JR73" s="85"/>
      <c r="JS73" s="85"/>
      <c r="JT73" s="85"/>
      <c r="JU73" s="85"/>
      <c r="JV73" s="85"/>
      <c r="JW73" s="85"/>
      <c r="JX73" s="85"/>
      <c r="JY73" s="85"/>
      <c r="JZ73" s="85"/>
      <c r="KA73" s="85"/>
      <c r="KB73" s="85"/>
      <c r="KC73" s="85"/>
      <c r="KD73" s="85"/>
      <c r="KE73" s="85"/>
      <c r="KF73" s="85"/>
      <c r="KG73" s="85"/>
      <c r="KH73" s="85"/>
      <c r="KI73" s="85"/>
      <c r="KJ73" s="85"/>
      <c r="KK73" s="85"/>
      <c r="KL73" s="85"/>
      <c r="KM73" s="85"/>
      <c r="KN73" s="85"/>
      <c r="KO73" s="85"/>
      <c r="KP73" s="85"/>
      <c r="KQ73" s="85"/>
      <c r="KR73" s="85"/>
      <c r="KS73" s="85"/>
      <c r="KT73" s="85"/>
      <c r="KU73" s="85"/>
      <c r="KV73" s="85"/>
      <c r="KW73" s="85"/>
      <c r="KX73" s="85"/>
      <c r="KY73" s="85"/>
      <c r="KZ73" s="85"/>
      <c r="LA73" s="85"/>
      <c r="LB73" s="85"/>
      <c r="LC73" s="85"/>
      <c r="LD73" s="85"/>
      <c r="LE73" s="85"/>
      <c r="LF73" s="85"/>
      <c r="LG73" s="85"/>
      <c r="LH73" s="85"/>
      <c r="LI73" s="85"/>
      <c r="LJ73" s="85"/>
      <c r="LK73" s="85"/>
      <c r="LL73" s="85"/>
      <c r="LM73" s="85"/>
      <c r="LN73" s="85"/>
      <c r="LO73" s="85"/>
      <c r="LP73" s="85"/>
      <c r="LQ73" s="85"/>
      <c r="LR73" s="85"/>
      <c r="LS73" s="85"/>
      <c r="LT73" s="85"/>
      <c r="LU73" s="85"/>
      <c r="LV73" s="85"/>
      <c r="LW73" s="85"/>
      <c r="LX73" s="85"/>
      <c r="LY73" s="85"/>
      <c r="LZ73" s="85"/>
      <c r="MA73" s="85"/>
      <c r="MB73" s="85"/>
      <c r="MC73" s="85"/>
      <c r="MD73" s="85"/>
      <c r="ME73" s="85"/>
      <c r="MF73" s="85"/>
      <c r="MG73" s="85"/>
      <c r="MH73" s="85"/>
      <c r="MI73" s="85"/>
      <c r="MJ73" s="85"/>
      <c r="MK73" s="85"/>
      <c r="ML73" s="85"/>
      <c r="MM73" s="85"/>
      <c r="MN73" s="85"/>
      <c r="MO73" s="85"/>
      <c r="MP73" s="85"/>
      <c r="MQ73" s="85"/>
      <c r="MR73" s="85"/>
      <c r="MS73" s="85"/>
      <c r="MT73" s="85"/>
      <c r="MU73" s="85"/>
      <c r="MV73" s="85"/>
      <c r="MW73" s="85"/>
      <c r="MX73" s="85"/>
      <c r="MY73" s="85"/>
      <c r="MZ73" s="85"/>
      <c r="NA73" s="85"/>
      <c r="NB73" s="85"/>
      <c r="NC73" s="85"/>
      <c r="ND73" s="85"/>
      <c r="NE73" s="85"/>
      <c r="NF73" s="85"/>
      <c r="NG73" s="85"/>
      <c r="NH73" s="85"/>
      <c r="NI73" s="85"/>
      <c r="NJ73" s="85"/>
      <c r="NK73" s="85"/>
      <c r="NL73" s="85"/>
      <c r="NM73" s="85"/>
      <c r="NN73" s="85"/>
      <c r="NO73" s="85"/>
      <c r="NP73" s="85"/>
      <c r="NQ73" s="85"/>
      <c r="NR73" s="85"/>
      <c r="NS73" s="85"/>
      <c r="NT73" s="85"/>
      <c r="NU73" s="85"/>
      <c r="NV73" s="85"/>
      <c r="NW73" s="85"/>
      <c r="NX73" s="85"/>
      <c r="NY73" s="85"/>
      <c r="NZ73" s="85"/>
      <c r="OA73" s="85"/>
      <c r="OB73" s="85"/>
      <c r="OC73" s="85"/>
      <c r="OD73" s="85"/>
      <c r="OE73" s="85"/>
      <c r="OF73" s="85"/>
      <c r="OG73" s="85"/>
      <c r="OH73" s="85"/>
      <c r="OI73" s="85"/>
      <c r="OJ73" s="85"/>
      <c r="OK73" s="85"/>
      <c r="OL73" s="85"/>
      <c r="OM73" s="85"/>
      <c r="ON73" s="85"/>
      <c r="OO73" s="85"/>
      <c r="OP73" s="85"/>
      <c r="OQ73" s="85"/>
      <c r="OR73" s="85"/>
      <c r="OS73" s="85"/>
      <c r="OT73" s="85"/>
      <c r="OU73" s="85"/>
      <c r="OV73" s="85"/>
      <c r="OW73" s="85"/>
      <c r="OX73" s="85"/>
      <c r="OY73" s="85"/>
      <c r="OZ73" s="85"/>
      <c r="PA73" s="85"/>
      <c r="PB73" s="85"/>
      <c r="PC73" s="85"/>
      <c r="PD73" s="85"/>
      <c r="PE73" s="85"/>
      <c r="PF73" s="85"/>
      <c r="PG73" s="85"/>
      <c r="PH73" s="85"/>
      <c r="PI73" s="85"/>
      <c r="PJ73" s="85"/>
      <c r="PK73" s="85"/>
      <c r="PL73" s="85"/>
      <c r="PM73" s="85"/>
      <c r="PN73" s="85"/>
      <c r="PO73" s="85"/>
      <c r="PP73" s="85"/>
      <c r="PQ73" s="85"/>
      <c r="PR73" s="85"/>
      <c r="PS73" s="85"/>
      <c r="PT73" s="85"/>
      <c r="PU73" s="85"/>
      <c r="PV73" s="85"/>
      <c r="PW73" s="85"/>
      <c r="PX73" s="85"/>
      <c r="PY73" s="85"/>
      <c r="PZ73" s="85"/>
      <c r="QA73" s="85"/>
      <c r="QB73" s="85"/>
      <c r="QC73" s="85"/>
      <c r="QD73" s="85"/>
      <c r="QE73" s="85"/>
      <c r="QF73" s="85"/>
      <c r="QG73" s="85"/>
      <c r="QH73" s="85"/>
      <c r="QI73" s="85"/>
      <c r="QJ73" s="85"/>
      <c r="QK73" s="85"/>
      <c r="QL73" s="85"/>
      <c r="QM73" s="85"/>
      <c r="QN73" s="85"/>
      <c r="QO73" s="85"/>
      <c r="QP73" s="85"/>
      <c r="QQ73" s="85"/>
      <c r="QR73" s="85"/>
      <c r="QS73" s="85"/>
      <c r="QT73" s="85"/>
      <c r="QU73" s="85"/>
      <c r="QV73" s="85"/>
      <c r="QW73" s="85"/>
      <c r="QX73" s="85"/>
      <c r="QY73" s="85"/>
      <c r="QZ73" s="85"/>
      <c r="RA73" s="85"/>
      <c r="RB73" s="85"/>
      <c r="RC73" s="85"/>
      <c r="RD73" s="85"/>
      <c r="RE73" s="85"/>
      <c r="RF73" s="85"/>
      <c r="RG73" s="85"/>
      <c r="RH73" s="85"/>
      <c r="RI73" s="85"/>
      <c r="RJ73" s="85"/>
      <c r="RK73" s="85"/>
      <c r="RL73" s="85"/>
      <c r="RM73" s="85"/>
      <c r="RN73" s="85"/>
      <c r="RO73" s="85"/>
      <c r="RP73" s="85"/>
      <c r="RQ73" s="85"/>
      <c r="RR73" s="85"/>
      <c r="RS73" s="85"/>
      <c r="RT73" s="85"/>
      <c r="RU73" s="85"/>
      <c r="RV73" s="85"/>
      <c r="RW73" s="85"/>
      <c r="RX73" s="85"/>
      <c r="RY73" s="85"/>
      <c r="RZ73" s="85"/>
      <c r="SA73" s="85"/>
      <c r="SB73" s="85"/>
      <c r="SC73" s="85"/>
      <c r="SD73" s="85"/>
      <c r="SE73" s="85"/>
      <c r="SF73" s="85"/>
      <c r="SG73" s="85"/>
      <c r="SH73" s="85"/>
      <c r="SI73" s="85"/>
      <c r="SJ73" s="85"/>
      <c r="SK73" s="85"/>
      <c r="SL73" s="85"/>
      <c r="SM73" s="85"/>
      <c r="SN73" s="85"/>
      <c r="SO73" s="85"/>
      <c r="SP73" s="85"/>
      <c r="SQ73" s="85"/>
      <c r="SR73" s="85"/>
      <c r="SS73" s="85"/>
      <c r="ST73" s="85"/>
      <c r="SU73" s="85"/>
      <c r="SV73" s="85"/>
      <c r="SW73" s="85"/>
      <c r="SX73" s="85"/>
      <c r="SY73" s="85"/>
      <c r="SZ73" s="85"/>
      <c r="TA73" s="85"/>
      <c r="TB73" s="85"/>
      <c r="TC73" s="85"/>
      <c r="TD73" s="85"/>
      <c r="TE73" s="85"/>
      <c r="TF73" s="85"/>
      <c r="TG73" s="85"/>
      <c r="TH73" s="85"/>
      <c r="TI73" s="85"/>
      <c r="TJ73" s="85"/>
      <c r="TK73" s="85"/>
      <c r="TL73" s="85"/>
      <c r="TM73" s="85"/>
      <c r="TN73" s="85"/>
      <c r="TO73" s="85"/>
      <c r="TP73" s="85"/>
      <c r="TQ73" s="85"/>
      <c r="TR73" s="85"/>
      <c r="TS73" s="85"/>
      <c r="TT73" s="85"/>
      <c r="TU73" s="85"/>
      <c r="TV73" s="85"/>
      <c r="TW73" s="85"/>
      <c r="TX73" s="85"/>
      <c r="TY73" s="85"/>
      <c r="TZ73" s="85"/>
      <c r="UA73" s="85"/>
      <c r="UB73" s="85"/>
      <c r="UC73" s="85"/>
      <c r="UD73" s="85"/>
      <c r="UE73" s="85"/>
      <c r="UF73" s="85"/>
      <c r="UG73" s="85"/>
      <c r="UH73" s="85"/>
      <c r="UI73" s="85"/>
      <c r="UJ73" s="85"/>
      <c r="UK73" s="85"/>
      <c r="UL73" s="85"/>
      <c r="UM73" s="85"/>
      <c r="UN73" s="85"/>
      <c r="UO73" s="85"/>
      <c r="UP73" s="85"/>
      <c r="UQ73" s="85"/>
      <c r="UR73" s="85"/>
      <c r="US73" s="85"/>
      <c r="UT73" s="85"/>
      <c r="UU73" s="85"/>
      <c r="UV73" s="85"/>
      <c r="UW73" s="85"/>
      <c r="UX73" s="85"/>
      <c r="UY73" s="85"/>
      <c r="UZ73" s="85"/>
      <c r="VA73" s="85"/>
      <c r="VB73" s="85"/>
      <c r="VC73" s="85"/>
      <c r="VD73" s="85"/>
      <c r="VE73" s="85"/>
      <c r="VF73" s="85"/>
      <c r="VG73" s="85"/>
      <c r="VH73" s="85"/>
      <c r="VI73" s="85"/>
      <c r="VJ73" s="85"/>
      <c r="VK73" s="85"/>
      <c r="VL73" s="85"/>
      <c r="VM73" s="85"/>
      <c r="VN73" s="85"/>
      <c r="VO73" s="85"/>
      <c r="VP73" s="85"/>
      <c r="VQ73" s="85"/>
      <c r="VR73" s="85"/>
      <c r="VS73" s="85"/>
      <c r="VT73" s="85"/>
      <c r="VU73" s="85"/>
      <c r="VV73" s="85"/>
      <c r="VW73" s="85"/>
      <c r="VX73" s="85"/>
      <c r="VY73" s="85"/>
      <c r="VZ73" s="85"/>
      <c r="WA73" s="85"/>
      <c r="WB73" s="85"/>
      <c r="WC73" s="85"/>
      <c r="WD73" s="85"/>
      <c r="WE73" s="85"/>
      <c r="WF73" s="85"/>
      <c r="WG73" s="85"/>
      <c r="WH73" s="85"/>
      <c r="WI73" s="85"/>
      <c r="WJ73" s="85"/>
      <c r="WK73" s="85"/>
      <c r="WL73" s="85"/>
      <c r="WM73" s="85"/>
      <c r="WN73" s="85"/>
      <c r="WO73" s="85"/>
      <c r="WP73" s="85"/>
      <c r="WQ73" s="85"/>
      <c r="WR73" s="85"/>
      <c r="WS73" s="85"/>
      <c r="WT73" s="85"/>
      <c r="WU73" s="85"/>
      <c r="WV73" s="85"/>
      <c r="WW73" s="85"/>
      <c r="WX73" s="85"/>
      <c r="WY73" s="85"/>
      <c r="WZ73" s="85"/>
      <c r="XA73" s="85"/>
      <c r="XB73" s="85"/>
      <c r="XC73" s="85"/>
      <c r="XD73" s="85"/>
      <c r="XE73" s="85"/>
      <c r="XF73" s="85"/>
      <c r="XG73" s="85"/>
      <c r="XH73" s="85"/>
      <c r="XI73" s="85"/>
      <c r="XJ73" s="85"/>
      <c r="XK73" s="85"/>
      <c r="XL73" s="85"/>
      <c r="XM73" s="85"/>
      <c r="XN73" s="85"/>
      <c r="XO73" s="85"/>
      <c r="XP73" s="85"/>
      <c r="XQ73" s="85"/>
      <c r="XR73" s="85"/>
      <c r="XS73" s="85"/>
      <c r="XT73" s="85"/>
      <c r="XU73" s="85"/>
      <c r="XV73" s="85"/>
      <c r="XW73" s="85"/>
      <c r="XX73" s="85"/>
      <c r="XY73" s="85"/>
      <c r="XZ73" s="85"/>
      <c r="YA73" s="85"/>
      <c r="YB73" s="85"/>
      <c r="YC73" s="85"/>
      <c r="YD73" s="85"/>
      <c r="YE73" s="85"/>
      <c r="YF73" s="85"/>
      <c r="YG73" s="85"/>
      <c r="YH73" s="85"/>
      <c r="YI73" s="85"/>
      <c r="YJ73" s="85"/>
      <c r="YK73" s="85"/>
      <c r="YL73" s="85"/>
      <c r="YM73" s="85"/>
      <c r="YN73" s="85"/>
      <c r="YO73" s="85"/>
      <c r="YP73" s="85"/>
      <c r="YQ73" s="85"/>
      <c r="YR73" s="85"/>
      <c r="YS73" s="85"/>
      <c r="YT73" s="85"/>
      <c r="YU73" s="85"/>
      <c r="YV73" s="85"/>
      <c r="YW73" s="85"/>
      <c r="YX73" s="85"/>
      <c r="YY73" s="85"/>
      <c r="YZ73" s="85"/>
      <c r="ZA73" s="85"/>
      <c r="ZB73" s="85"/>
      <c r="ZC73" s="85"/>
      <c r="ZD73" s="85"/>
      <c r="ZE73" s="85"/>
      <c r="ZF73" s="85"/>
      <c r="ZG73" s="85"/>
      <c r="ZH73" s="85"/>
      <c r="ZI73" s="85"/>
      <c r="ZJ73" s="85"/>
      <c r="ZK73" s="85"/>
      <c r="ZL73" s="85"/>
      <c r="ZM73" s="85"/>
      <c r="ZN73" s="85"/>
      <c r="ZO73" s="85"/>
      <c r="ZP73" s="85"/>
      <c r="ZQ73" s="85"/>
      <c r="ZR73" s="85"/>
      <c r="ZS73" s="85"/>
      <c r="ZT73" s="85"/>
      <c r="ZU73" s="85"/>
      <c r="ZV73" s="85"/>
      <c r="ZW73" s="85"/>
      <c r="ZX73" s="85"/>
      <c r="ZY73" s="85"/>
      <c r="ZZ73" s="85"/>
      <c r="AAA73" s="85"/>
      <c r="AAB73" s="85"/>
      <c r="AAC73" s="85"/>
      <c r="AAD73" s="85"/>
      <c r="AAE73" s="85"/>
      <c r="AAF73" s="85"/>
      <c r="AAG73" s="85"/>
      <c r="AAH73" s="85"/>
      <c r="AAI73" s="85"/>
      <c r="AAJ73" s="85"/>
      <c r="AAK73" s="85"/>
      <c r="AAL73" s="85"/>
      <c r="AAM73" s="85"/>
      <c r="AAN73" s="85"/>
      <c r="AAO73" s="85"/>
      <c r="AAP73" s="85"/>
      <c r="AAQ73" s="85"/>
      <c r="AAR73" s="85"/>
      <c r="AAS73" s="85"/>
      <c r="AAT73" s="85"/>
      <c r="AAU73" s="85"/>
      <c r="AAV73" s="85"/>
      <c r="AAW73" s="85"/>
      <c r="AAX73" s="85"/>
      <c r="AAY73" s="85"/>
      <c r="AAZ73" s="85"/>
      <c r="ABA73" s="85"/>
      <c r="ABB73" s="85"/>
      <c r="ABC73" s="85"/>
      <c r="ABD73" s="85"/>
      <c r="ABE73" s="85"/>
      <c r="ABF73" s="85"/>
      <c r="ABG73" s="85"/>
      <c r="ABH73" s="85"/>
      <c r="ABI73" s="85"/>
      <c r="ABJ73" s="85"/>
      <c r="ABK73" s="85"/>
      <c r="ABL73" s="85"/>
      <c r="ABM73" s="85"/>
      <c r="ABN73" s="85"/>
      <c r="ABO73" s="85"/>
      <c r="ABP73" s="85"/>
      <c r="ABQ73" s="85"/>
      <c r="ABR73" s="85"/>
      <c r="ABS73" s="85"/>
      <c r="ABT73" s="85"/>
      <c r="ABU73" s="85"/>
      <c r="ABV73" s="85"/>
      <c r="ABW73" s="85"/>
      <c r="ABX73" s="85"/>
      <c r="ABY73" s="85"/>
      <c r="ABZ73" s="85"/>
      <c r="ACA73" s="85"/>
      <c r="ACB73" s="85"/>
      <c r="ACC73" s="85"/>
      <c r="ACD73" s="85"/>
      <c r="ACE73" s="85"/>
      <c r="ACF73" s="85"/>
      <c r="ACG73" s="85"/>
      <c r="ACH73" s="85"/>
      <c r="ACI73" s="85"/>
      <c r="ACJ73" s="85"/>
      <c r="ACK73" s="85"/>
      <c r="ACL73" s="85"/>
      <c r="ACM73" s="85"/>
      <c r="ACN73" s="85"/>
      <c r="ACO73" s="85"/>
      <c r="ACP73" s="85"/>
      <c r="ACQ73" s="85"/>
      <c r="ACR73" s="85"/>
      <c r="ACS73" s="85"/>
      <c r="ACT73" s="85"/>
      <c r="ACU73" s="85"/>
      <c r="ACV73" s="85"/>
      <c r="ACW73" s="85"/>
      <c r="ACX73" s="85"/>
      <c r="ACY73" s="85"/>
      <c r="ACZ73" s="85"/>
      <c r="ADA73" s="85"/>
      <c r="ADB73" s="85"/>
      <c r="ADC73" s="85"/>
      <c r="ADD73" s="85"/>
      <c r="ADE73" s="85"/>
      <c r="ADF73" s="85"/>
      <c r="ADG73" s="85"/>
      <c r="ADH73" s="85"/>
      <c r="ADI73" s="85"/>
      <c r="ADJ73" s="85"/>
      <c r="ADK73" s="85"/>
      <c r="ADL73" s="85"/>
      <c r="ADM73" s="85"/>
      <c r="ADN73" s="85"/>
      <c r="ADO73" s="85"/>
      <c r="ADP73" s="85"/>
      <c r="ADQ73" s="85"/>
      <c r="ADR73" s="85"/>
      <c r="ADS73" s="85"/>
      <c r="ADT73" s="85"/>
      <c r="ADU73" s="85"/>
      <c r="ADV73" s="85"/>
      <c r="ADW73" s="85"/>
      <c r="ADX73" s="85"/>
      <c r="ADY73" s="85"/>
      <c r="ADZ73" s="85"/>
      <c r="AEA73" s="85"/>
      <c r="AEB73" s="85"/>
      <c r="AEC73" s="85"/>
      <c r="AED73" s="85"/>
      <c r="AEE73" s="85"/>
      <c r="AEF73" s="85"/>
      <c r="AEG73" s="85"/>
      <c r="AEH73" s="85"/>
      <c r="AEI73" s="85"/>
      <c r="AEJ73" s="85"/>
      <c r="AEK73" s="85"/>
      <c r="AEL73" s="85"/>
      <c r="AEM73" s="85"/>
      <c r="AEN73" s="85"/>
      <c r="AEO73" s="85"/>
      <c r="AEP73" s="85"/>
      <c r="AEQ73" s="85"/>
      <c r="AER73" s="85"/>
      <c r="AES73" s="85"/>
      <c r="AET73" s="85"/>
      <c r="AEU73" s="85"/>
      <c r="AEV73" s="85"/>
      <c r="AEW73" s="85"/>
      <c r="AEX73" s="85"/>
      <c r="AEY73" s="85"/>
      <c r="AEZ73" s="85"/>
      <c r="AFA73" s="85"/>
      <c r="AFB73" s="85"/>
      <c r="AFC73" s="85"/>
      <c r="AFD73" s="85"/>
      <c r="AFE73" s="85"/>
      <c r="AFF73" s="85"/>
      <c r="AFG73" s="85"/>
      <c r="AFH73" s="85"/>
      <c r="AFI73" s="85"/>
      <c r="AFJ73" s="85"/>
      <c r="AFK73" s="85"/>
      <c r="AFL73" s="85"/>
      <c r="AFM73" s="85"/>
      <c r="AFN73" s="85"/>
      <c r="AFO73" s="85"/>
      <c r="AFP73" s="85"/>
      <c r="AFQ73" s="85"/>
      <c r="AFR73" s="85"/>
      <c r="AFS73" s="85"/>
      <c r="AFT73" s="85"/>
      <c r="AFU73" s="85"/>
      <c r="AFV73" s="85"/>
      <c r="AFW73" s="85"/>
      <c r="AFX73" s="85"/>
      <c r="AFY73" s="85"/>
      <c r="AFZ73" s="85"/>
      <c r="AGA73" s="85"/>
      <c r="AGB73" s="85"/>
      <c r="AGC73" s="85"/>
      <c r="AGD73" s="85"/>
      <c r="AGE73" s="85"/>
      <c r="AGF73" s="85"/>
      <c r="AGG73" s="85"/>
      <c r="AGH73" s="85"/>
      <c r="AGI73" s="85"/>
      <c r="AGJ73" s="85"/>
      <c r="AGK73" s="85"/>
      <c r="AGL73" s="85"/>
      <c r="AGM73" s="85"/>
      <c r="AGN73" s="85"/>
      <c r="AGO73" s="85"/>
      <c r="AGP73" s="85"/>
      <c r="AGQ73" s="85"/>
      <c r="AGR73" s="85"/>
      <c r="AGS73" s="85"/>
      <c r="AGT73" s="85"/>
      <c r="AGU73" s="85"/>
      <c r="AGV73" s="85"/>
      <c r="AGW73" s="85"/>
      <c r="AGX73" s="85"/>
      <c r="AGY73" s="85"/>
      <c r="AGZ73" s="85"/>
      <c r="AHA73" s="85"/>
      <c r="AHB73" s="85"/>
      <c r="AHC73" s="85"/>
      <c r="AHD73" s="85"/>
      <c r="AHE73" s="85"/>
      <c r="AHF73" s="85"/>
      <c r="AHG73" s="85"/>
      <c r="AHH73" s="85"/>
      <c r="AHI73" s="85"/>
      <c r="AHJ73" s="85"/>
      <c r="AHK73" s="85"/>
      <c r="AHL73" s="85"/>
      <c r="AHM73" s="85"/>
      <c r="AHN73" s="85"/>
      <c r="AHO73" s="85"/>
      <c r="AHP73" s="85"/>
      <c r="AHQ73" s="85"/>
      <c r="AHR73" s="85"/>
      <c r="AHS73" s="85"/>
      <c r="AHT73" s="85"/>
      <c r="AHU73" s="85"/>
      <c r="AHV73" s="85"/>
      <c r="AHW73" s="85"/>
      <c r="AHX73" s="85"/>
      <c r="AHY73" s="85"/>
      <c r="AHZ73" s="85"/>
      <c r="AIA73" s="85"/>
      <c r="AIB73" s="85"/>
      <c r="AIC73" s="85"/>
      <c r="AID73" s="85"/>
      <c r="AIE73" s="85"/>
      <c r="AIF73" s="85"/>
      <c r="AIG73" s="85"/>
      <c r="AIH73" s="85"/>
      <c r="AII73" s="85"/>
      <c r="AIJ73" s="85"/>
      <c r="AIK73" s="85"/>
      <c r="AIL73" s="85"/>
      <c r="AIM73" s="85"/>
      <c r="AIN73" s="85"/>
      <c r="AIO73" s="85"/>
      <c r="AIP73" s="85"/>
      <c r="AIQ73" s="85"/>
      <c r="AIR73" s="85"/>
      <c r="AIS73" s="85"/>
      <c r="AIT73" s="85"/>
      <c r="AIU73" s="85"/>
      <c r="AIV73" s="85"/>
      <c r="AIW73" s="85"/>
      <c r="AIX73" s="85"/>
      <c r="AIY73" s="85"/>
      <c r="AIZ73" s="85"/>
      <c r="AJA73" s="85"/>
      <c r="AJB73" s="85"/>
      <c r="AJC73" s="85"/>
      <c r="AJD73" s="85"/>
      <c r="AJE73" s="85"/>
      <c r="AJF73" s="85"/>
      <c r="AJG73" s="85"/>
      <c r="AJH73" s="85"/>
      <c r="AJI73" s="85"/>
      <c r="AJJ73" s="85"/>
      <c r="AJK73" s="85"/>
      <c r="AJL73" s="85"/>
      <c r="AJM73" s="85"/>
      <c r="AJN73" s="85"/>
      <c r="AJO73" s="85"/>
      <c r="AJP73" s="85"/>
      <c r="AJQ73" s="85"/>
      <c r="AJR73" s="85"/>
      <c r="AJS73" s="85"/>
      <c r="AJT73" s="85"/>
      <c r="AJU73" s="85"/>
      <c r="AJV73" s="85"/>
      <c r="AJW73" s="85"/>
      <c r="AJX73" s="85"/>
      <c r="AJY73" s="85"/>
      <c r="AJZ73" s="85"/>
      <c r="AKA73" s="85"/>
      <c r="AKB73" s="85"/>
      <c r="AKC73" s="85"/>
      <c r="AKD73" s="85"/>
      <c r="AKE73" s="85"/>
      <c r="AKF73" s="85"/>
      <c r="AKG73" s="85"/>
      <c r="AKH73" s="85"/>
      <c r="AKI73" s="85"/>
      <c r="AKJ73" s="85"/>
      <c r="AKK73" s="85"/>
      <c r="AKL73" s="85"/>
      <c r="AKM73" s="85"/>
      <c r="AKN73" s="85"/>
      <c r="AKO73" s="85"/>
      <c r="AKP73" s="85"/>
      <c r="AKQ73" s="85"/>
      <c r="AKR73" s="85"/>
      <c r="AKS73" s="85"/>
      <c r="AKT73" s="85"/>
      <c r="AKU73" s="85"/>
      <c r="AKV73" s="85"/>
      <c r="AKW73" s="85"/>
      <c r="AKX73" s="85"/>
      <c r="AKY73" s="85"/>
      <c r="AKZ73" s="85"/>
      <c r="ALA73" s="85"/>
      <c r="ALB73" s="85"/>
      <c r="ALC73" s="85"/>
      <c r="ALD73" s="85"/>
      <c r="ALE73" s="85"/>
      <c r="ALF73" s="85"/>
      <c r="ALG73" s="85"/>
      <c r="ALH73" s="85"/>
      <c r="ALI73" s="85"/>
      <c r="ALJ73" s="85"/>
      <c r="ALK73" s="85"/>
      <c r="ALL73" s="85"/>
      <c r="ALM73" s="85"/>
      <c r="ALN73" s="85"/>
      <c r="ALO73" s="85"/>
      <c r="ALP73" s="85"/>
      <c r="ALQ73" s="85"/>
      <c r="ALR73" s="85"/>
      <c r="ALS73" s="85"/>
      <c r="ALT73" s="85"/>
      <c r="ALU73" s="85"/>
      <c r="ALV73" s="85"/>
      <c r="ALW73" s="85"/>
      <c r="ALX73" s="85"/>
      <c r="ALY73" s="85"/>
      <c r="ALZ73" s="85"/>
      <c r="AMA73" s="85"/>
      <c r="AMB73" s="85"/>
      <c r="AMC73" s="85"/>
      <c r="AMD73" s="85"/>
      <c r="AME73" s="85"/>
      <c r="AMF73" s="85"/>
      <c r="AMG73" s="85"/>
      <c r="AMH73" s="85"/>
      <c r="AMI73" s="85"/>
      <c r="AMJ73" s="85"/>
    </row>
    <row r="74" spans="1:1024" ht="13.5" customHeight="1">
      <c r="A74" s="59"/>
      <c r="C74" s="16"/>
      <c r="D74" s="46"/>
      <c r="E74" s="303"/>
      <c r="F74" s="304"/>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c r="FD74" s="85"/>
      <c r="FE74" s="85"/>
      <c r="FF74" s="85"/>
      <c r="FG74" s="85"/>
      <c r="FH74" s="85"/>
      <c r="FI74" s="85"/>
      <c r="FJ74" s="85"/>
      <c r="FK74" s="85"/>
      <c r="FL74" s="85"/>
      <c r="FM74" s="85"/>
      <c r="FN74" s="85"/>
      <c r="FO74" s="85"/>
      <c r="FP74" s="85"/>
      <c r="FQ74" s="85"/>
      <c r="FR74" s="85"/>
      <c r="FS74" s="85"/>
      <c r="FT74" s="85"/>
      <c r="FU74" s="85"/>
      <c r="FV74" s="85"/>
      <c r="FW74" s="85"/>
      <c r="FX74" s="85"/>
      <c r="FY74" s="85"/>
      <c r="FZ74" s="85"/>
      <c r="GA74" s="85"/>
      <c r="GB74" s="85"/>
      <c r="GC74" s="85"/>
      <c r="GD74" s="85"/>
      <c r="GE74" s="85"/>
      <c r="GF74" s="85"/>
      <c r="GG74" s="85"/>
      <c r="GH74" s="85"/>
      <c r="GI74" s="85"/>
      <c r="GJ74" s="85"/>
      <c r="GK74" s="85"/>
      <c r="GL74" s="85"/>
      <c r="GM74" s="85"/>
      <c r="GN74" s="85"/>
      <c r="GO74" s="85"/>
      <c r="GP74" s="85"/>
      <c r="GQ74" s="85"/>
      <c r="GR74" s="85"/>
      <c r="GS74" s="85"/>
      <c r="GT74" s="85"/>
      <c r="GU74" s="85"/>
      <c r="GV74" s="85"/>
      <c r="GW74" s="85"/>
      <c r="GX74" s="85"/>
      <c r="GY74" s="85"/>
      <c r="GZ74" s="85"/>
      <c r="HA74" s="85"/>
      <c r="HB74" s="85"/>
      <c r="HC74" s="85"/>
      <c r="HD74" s="85"/>
      <c r="HE74" s="85"/>
      <c r="HF74" s="85"/>
      <c r="HG74" s="85"/>
      <c r="HH74" s="85"/>
      <c r="HI74" s="85"/>
      <c r="HJ74" s="85"/>
      <c r="HK74" s="85"/>
      <c r="HL74" s="85"/>
      <c r="HM74" s="85"/>
      <c r="HN74" s="85"/>
      <c r="HO74" s="85"/>
      <c r="HP74" s="85"/>
      <c r="HQ74" s="85"/>
      <c r="HR74" s="85"/>
      <c r="HS74" s="85"/>
      <c r="HT74" s="85"/>
      <c r="HU74" s="85"/>
      <c r="HV74" s="85"/>
      <c r="HW74" s="85"/>
      <c r="HX74" s="85"/>
      <c r="HY74" s="85"/>
      <c r="HZ74" s="85"/>
      <c r="IA74" s="85"/>
      <c r="IB74" s="85"/>
      <c r="IC74" s="85"/>
      <c r="ID74" s="85"/>
      <c r="IE74" s="85"/>
      <c r="IF74" s="85"/>
      <c r="IG74" s="85"/>
      <c r="IH74" s="85"/>
      <c r="II74" s="85"/>
      <c r="IJ74" s="85"/>
      <c r="IK74" s="85"/>
      <c r="IL74" s="85"/>
      <c r="IM74" s="85"/>
      <c r="IN74" s="85"/>
      <c r="IO74" s="85"/>
      <c r="IP74" s="85"/>
      <c r="IQ74" s="85"/>
      <c r="IR74" s="85"/>
      <c r="IS74" s="85"/>
      <c r="IT74" s="85"/>
      <c r="IU74" s="85"/>
      <c r="IV74" s="85"/>
      <c r="IW74" s="85"/>
      <c r="IX74" s="85"/>
      <c r="IY74" s="85"/>
      <c r="IZ74" s="85"/>
      <c r="JA74" s="85"/>
      <c r="JB74" s="85"/>
      <c r="JC74" s="85"/>
      <c r="JD74" s="85"/>
      <c r="JE74" s="85"/>
      <c r="JF74" s="85"/>
      <c r="JG74" s="85"/>
      <c r="JH74" s="85"/>
      <c r="JI74" s="85"/>
      <c r="JJ74" s="85"/>
      <c r="JK74" s="85"/>
      <c r="JL74" s="85"/>
      <c r="JM74" s="85"/>
      <c r="JN74" s="85"/>
      <c r="JO74" s="85"/>
      <c r="JP74" s="85"/>
      <c r="JQ74" s="85"/>
      <c r="JR74" s="85"/>
      <c r="JS74" s="85"/>
      <c r="JT74" s="85"/>
      <c r="JU74" s="85"/>
      <c r="JV74" s="85"/>
      <c r="JW74" s="85"/>
      <c r="JX74" s="85"/>
      <c r="JY74" s="85"/>
      <c r="JZ74" s="85"/>
      <c r="KA74" s="85"/>
      <c r="KB74" s="85"/>
      <c r="KC74" s="85"/>
      <c r="KD74" s="85"/>
      <c r="KE74" s="85"/>
      <c r="KF74" s="85"/>
      <c r="KG74" s="85"/>
      <c r="KH74" s="85"/>
      <c r="KI74" s="85"/>
      <c r="KJ74" s="85"/>
      <c r="KK74" s="85"/>
      <c r="KL74" s="85"/>
      <c r="KM74" s="85"/>
      <c r="KN74" s="85"/>
      <c r="KO74" s="85"/>
      <c r="KP74" s="85"/>
      <c r="KQ74" s="85"/>
      <c r="KR74" s="85"/>
      <c r="KS74" s="85"/>
      <c r="KT74" s="85"/>
      <c r="KU74" s="85"/>
      <c r="KV74" s="85"/>
      <c r="KW74" s="85"/>
      <c r="KX74" s="85"/>
      <c r="KY74" s="85"/>
      <c r="KZ74" s="85"/>
      <c r="LA74" s="85"/>
      <c r="LB74" s="85"/>
      <c r="LC74" s="85"/>
      <c r="LD74" s="85"/>
      <c r="LE74" s="85"/>
      <c r="LF74" s="85"/>
      <c r="LG74" s="85"/>
      <c r="LH74" s="85"/>
      <c r="LI74" s="85"/>
      <c r="LJ74" s="85"/>
      <c r="LK74" s="85"/>
      <c r="LL74" s="85"/>
      <c r="LM74" s="85"/>
      <c r="LN74" s="85"/>
      <c r="LO74" s="85"/>
      <c r="LP74" s="85"/>
      <c r="LQ74" s="85"/>
      <c r="LR74" s="85"/>
      <c r="LS74" s="85"/>
      <c r="LT74" s="85"/>
      <c r="LU74" s="85"/>
      <c r="LV74" s="85"/>
      <c r="LW74" s="85"/>
      <c r="LX74" s="85"/>
      <c r="LY74" s="85"/>
      <c r="LZ74" s="85"/>
      <c r="MA74" s="85"/>
      <c r="MB74" s="85"/>
      <c r="MC74" s="85"/>
      <c r="MD74" s="85"/>
      <c r="ME74" s="85"/>
      <c r="MF74" s="85"/>
      <c r="MG74" s="85"/>
      <c r="MH74" s="85"/>
      <c r="MI74" s="85"/>
      <c r="MJ74" s="85"/>
      <c r="MK74" s="85"/>
      <c r="ML74" s="85"/>
      <c r="MM74" s="85"/>
      <c r="MN74" s="85"/>
      <c r="MO74" s="85"/>
      <c r="MP74" s="85"/>
      <c r="MQ74" s="85"/>
      <c r="MR74" s="85"/>
      <c r="MS74" s="85"/>
      <c r="MT74" s="85"/>
      <c r="MU74" s="85"/>
      <c r="MV74" s="85"/>
      <c r="MW74" s="85"/>
      <c r="MX74" s="85"/>
      <c r="MY74" s="85"/>
      <c r="MZ74" s="85"/>
      <c r="NA74" s="85"/>
      <c r="NB74" s="85"/>
      <c r="NC74" s="85"/>
      <c r="ND74" s="85"/>
      <c r="NE74" s="85"/>
      <c r="NF74" s="85"/>
      <c r="NG74" s="85"/>
      <c r="NH74" s="85"/>
      <c r="NI74" s="85"/>
      <c r="NJ74" s="85"/>
      <c r="NK74" s="85"/>
      <c r="NL74" s="85"/>
      <c r="NM74" s="85"/>
      <c r="NN74" s="85"/>
      <c r="NO74" s="85"/>
      <c r="NP74" s="85"/>
      <c r="NQ74" s="85"/>
      <c r="NR74" s="85"/>
      <c r="NS74" s="85"/>
      <c r="NT74" s="85"/>
      <c r="NU74" s="85"/>
      <c r="NV74" s="85"/>
      <c r="NW74" s="85"/>
      <c r="NX74" s="85"/>
      <c r="NY74" s="85"/>
      <c r="NZ74" s="85"/>
      <c r="OA74" s="85"/>
      <c r="OB74" s="85"/>
      <c r="OC74" s="85"/>
      <c r="OD74" s="85"/>
      <c r="OE74" s="85"/>
      <c r="OF74" s="85"/>
      <c r="OG74" s="85"/>
      <c r="OH74" s="85"/>
      <c r="OI74" s="85"/>
      <c r="OJ74" s="85"/>
      <c r="OK74" s="85"/>
      <c r="OL74" s="85"/>
      <c r="OM74" s="85"/>
      <c r="ON74" s="85"/>
      <c r="OO74" s="85"/>
      <c r="OP74" s="85"/>
      <c r="OQ74" s="85"/>
      <c r="OR74" s="85"/>
      <c r="OS74" s="85"/>
      <c r="OT74" s="85"/>
      <c r="OU74" s="85"/>
      <c r="OV74" s="85"/>
      <c r="OW74" s="85"/>
      <c r="OX74" s="85"/>
      <c r="OY74" s="85"/>
      <c r="OZ74" s="85"/>
      <c r="PA74" s="85"/>
      <c r="PB74" s="85"/>
      <c r="PC74" s="85"/>
      <c r="PD74" s="85"/>
      <c r="PE74" s="85"/>
      <c r="PF74" s="85"/>
      <c r="PG74" s="85"/>
      <c r="PH74" s="85"/>
      <c r="PI74" s="85"/>
      <c r="PJ74" s="85"/>
      <c r="PK74" s="85"/>
      <c r="PL74" s="85"/>
      <c r="PM74" s="85"/>
      <c r="PN74" s="85"/>
      <c r="PO74" s="85"/>
      <c r="PP74" s="85"/>
      <c r="PQ74" s="85"/>
      <c r="PR74" s="85"/>
      <c r="PS74" s="85"/>
      <c r="PT74" s="85"/>
      <c r="PU74" s="85"/>
      <c r="PV74" s="85"/>
      <c r="PW74" s="85"/>
      <c r="PX74" s="85"/>
      <c r="PY74" s="85"/>
      <c r="PZ74" s="85"/>
      <c r="QA74" s="85"/>
      <c r="QB74" s="85"/>
      <c r="QC74" s="85"/>
      <c r="QD74" s="85"/>
      <c r="QE74" s="85"/>
      <c r="QF74" s="85"/>
      <c r="QG74" s="85"/>
      <c r="QH74" s="85"/>
      <c r="QI74" s="85"/>
      <c r="QJ74" s="85"/>
      <c r="QK74" s="85"/>
      <c r="QL74" s="85"/>
      <c r="QM74" s="85"/>
      <c r="QN74" s="85"/>
      <c r="QO74" s="85"/>
      <c r="QP74" s="85"/>
      <c r="QQ74" s="85"/>
      <c r="QR74" s="85"/>
      <c r="QS74" s="85"/>
      <c r="QT74" s="85"/>
      <c r="QU74" s="85"/>
      <c r="QV74" s="85"/>
      <c r="QW74" s="85"/>
      <c r="QX74" s="85"/>
      <c r="QY74" s="85"/>
      <c r="QZ74" s="85"/>
      <c r="RA74" s="85"/>
      <c r="RB74" s="85"/>
      <c r="RC74" s="85"/>
      <c r="RD74" s="85"/>
      <c r="RE74" s="85"/>
      <c r="RF74" s="85"/>
      <c r="RG74" s="85"/>
      <c r="RH74" s="85"/>
      <c r="RI74" s="85"/>
      <c r="RJ74" s="85"/>
      <c r="RK74" s="85"/>
      <c r="RL74" s="85"/>
      <c r="RM74" s="85"/>
      <c r="RN74" s="85"/>
      <c r="RO74" s="85"/>
      <c r="RP74" s="85"/>
      <c r="RQ74" s="85"/>
      <c r="RR74" s="85"/>
      <c r="RS74" s="85"/>
      <c r="RT74" s="85"/>
      <c r="RU74" s="85"/>
      <c r="RV74" s="85"/>
      <c r="RW74" s="85"/>
      <c r="RX74" s="85"/>
      <c r="RY74" s="85"/>
      <c r="RZ74" s="85"/>
      <c r="SA74" s="85"/>
      <c r="SB74" s="85"/>
      <c r="SC74" s="85"/>
      <c r="SD74" s="85"/>
      <c r="SE74" s="85"/>
      <c r="SF74" s="85"/>
      <c r="SG74" s="85"/>
      <c r="SH74" s="85"/>
      <c r="SI74" s="85"/>
      <c r="SJ74" s="85"/>
      <c r="SK74" s="85"/>
      <c r="SL74" s="85"/>
      <c r="SM74" s="85"/>
      <c r="SN74" s="85"/>
      <c r="SO74" s="85"/>
      <c r="SP74" s="85"/>
      <c r="SQ74" s="85"/>
      <c r="SR74" s="85"/>
      <c r="SS74" s="85"/>
      <c r="ST74" s="85"/>
      <c r="SU74" s="85"/>
      <c r="SV74" s="85"/>
      <c r="SW74" s="85"/>
      <c r="SX74" s="85"/>
      <c r="SY74" s="85"/>
      <c r="SZ74" s="85"/>
      <c r="TA74" s="85"/>
      <c r="TB74" s="85"/>
      <c r="TC74" s="85"/>
      <c r="TD74" s="85"/>
      <c r="TE74" s="85"/>
      <c r="TF74" s="85"/>
      <c r="TG74" s="85"/>
      <c r="TH74" s="85"/>
      <c r="TI74" s="85"/>
      <c r="TJ74" s="85"/>
      <c r="TK74" s="85"/>
      <c r="TL74" s="85"/>
      <c r="TM74" s="85"/>
      <c r="TN74" s="85"/>
      <c r="TO74" s="85"/>
      <c r="TP74" s="85"/>
      <c r="TQ74" s="85"/>
      <c r="TR74" s="85"/>
      <c r="TS74" s="85"/>
      <c r="TT74" s="85"/>
      <c r="TU74" s="85"/>
      <c r="TV74" s="85"/>
      <c r="TW74" s="85"/>
      <c r="TX74" s="85"/>
      <c r="TY74" s="85"/>
      <c r="TZ74" s="85"/>
      <c r="UA74" s="85"/>
      <c r="UB74" s="85"/>
      <c r="UC74" s="85"/>
      <c r="UD74" s="85"/>
      <c r="UE74" s="85"/>
      <c r="UF74" s="85"/>
      <c r="UG74" s="85"/>
      <c r="UH74" s="85"/>
      <c r="UI74" s="85"/>
      <c r="UJ74" s="85"/>
      <c r="UK74" s="85"/>
      <c r="UL74" s="85"/>
      <c r="UM74" s="85"/>
      <c r="UN74" s="85"/>
      <c r="UO74" s="85"/>
      <c r="UP74" s="85"/>
      <c r="UQ74" s="85"/>
      <c r="UR74" s="85"/>
      <c r="US74" s="85"/>
      <c r="UT74" s="85"/>
      <c r="UU74" s="85"/>
      <c r="UV74" s="85"/>
      <c r="UW74" s="85"/>
      <c r="UX74" s="85"/>
      <c r="UY74" s="85"/>
      <c r="UZ74" s="85"/>
      <c r="VA74" s="85"/>
      <c r="VB74" s="85"/>
      <c r="VC74" s="85"/>
      <c r="VD74" s="85"/>
      <c r="VE74" s="85"/>
      <c r="VF74" s="85"/>
      <c r="VG74" s="85"/>
      <c r="VH74" s="85"/>
      <c r="VI74" s="85"/>
      <c r="VJ74" s="85"/>
      <c r="VK74" s="85"/>
      <c r="VL74" s="85"/>
      <c r="VM74" s="85"/>
      <c r="VN74" s="85"/>
      <c r="VO74" s="85"/>
      <c r="VP74" s="85"/>
      <c r="VQ74" s="85"/>
      <c r="VR74" s="85"/>
      <c r="VS74" s="85"/>
      <c r="VT74" s="85"/>
      <c r="VU74" s="85"/>
      <c r="VV74" s="85"/>
      <c r="VW74" s="85"/>
      <c r="VX74" s="85"/>
      <c r="VY74" s="85"/>
      <c r="VZ74" s="85"/>
      <c r="WA74" s="85"/>
      <c r="WB74" s="85"/>
      <c r="WC74" s="85"/>
      <c r="WD74" s="85"/>
      <c r="WE74" s="85"/>
      <c r="WF74" s="85"/>
      <c r="WG74" s="85"/>
      <c r="WH74" s="85"/>
      <c r="WI74" s="85"/>
      <c r="WJ74" s="85"/>
      <c r="WK74" s="85"/>
      <c r="WL74" s="85"/>
      <c r="WM74" s="85"/>
      <c r="WN74" s="85"/>
      <c r="WO74" s="85"/>
      <c r="WP74" s="85"/>
      <c r="WQ74" s="85"/>
      <c r="WR74" s="85"/>
      <c r="WS74" s="85"/>
      <c r="WT74" s="85"/>
      <c r="WU74" s="85"/>
      <c r="WV74" s="85"/>
      <c r="WW74" s="85"/>
      <c r="WX74" s="85"/>
      <c r="WY74" s="85"/>
      <c r="WZ74" s="85"/>
      <c r="XA74" s="85"/>
      <c r="XB74" s="85"/>
      <c r="XC74" s="85"/>
      <c r="XD74" s="85"/>
      <c r="XE74" s="85"/>
      <c r="XF74" s="85"/>
      <c r="XG74" s="85"/>
      <c r="XH74" s="85"/>
      <c r="XI74" s="85"/>
      <c r="XJ74" s="85"/>
      <c r="XK74" s="85"/>
      <c r="XL74" s="85"/>
      <c r="XM74" s="85"/>
      <c r="XN74" s="85"/>
      <c r="XO74" s="85"/>
      <c r="XP74" s="85"/>
      <c r="XQ74" s="85"/>
      <c r="XR74" s="85"/>
      <c r="XS74" s="85"/>
      <c r="XT74" s="85"/>
      <c r="XU74" s="85"/>
      <c r="XV74" s="85"/>
      <c r="XW74" s="85"/>
      <c r="XX74" s="85"/>
      <c r="XY74" s="85"/>
      <c r="XZ74" s="85"/>
      <c r="YA74" s="85"/>
      <c r="YB74" s="85"/>
      <c r="YC74" s="85"/>
      <c r="YD74" s="85"/>
      <c r="YE74" s="85"/>
      <c r="YF74" s="85"/>
      <c r="YG74" s="85"/>
      <c r="YH74" s="85"/>
      <c r="YI74" s="85"/>
      <c r="YJ74" s="85"/>
      <c r="YK74" s="85"/>
      <c r="YL74" s="85"/>
      <c r="YM74" s="85"/>
      <c r="YN74" s="85"/>
      <c r="YO74" s="85"/>
      <c r="YP74" s="85"/>
      <c r="YQ74" s="85"/>
      <c r="YR74" s="85"/>
      <c r="YS74" s="85"/>
      <c r="YT74" s="85"/>
      <c r="YU74" s="85"/>
      <c r="YV74" s="85"/>
      <c r="YW74" s="85"/>
      <c r="YX74" s="85"/>
      <c r="YY74" s="85"/>
      <c r="YZ74" s="85"/>
      <c r="ZA74" s="85"/>
      <c r="ZB74" s="85"/>
      <c r="ZC74" s="85"/>
      <c r="ZD74" s="85"/>
      <c r="ZE74" s="85"/>
      <c r="ZF74" s="85"/>
      <c r="ZG74" s="85"/>
      <c r="ZH74" s="85"/>
      <c r="ZI74" s="85"/>
      <c r="ZJ74" s="85"/>
      <c r="ZK74" s="85"/>
      <c r="ZL74" s="85"/>
      <c r="ZM74" s="85"/>
      <c r="ZN74" s="85"/>
      <c r="ZO74" s="85"/>
      <c r="ZP74" s="85"/>
      <c r="ZQ74" s="85"/>
      <c r="ZR74" s="85"/>
      <c r="ZS74" s="85"/>
      <c r="ZT74" s="85"/>
      <c r="ZU74" s="85"/>
      <c r="ZV74" s="85"/>
      <c r="ZW74" s="85"/>
      <c r="ZX74" s="85"/>
      <c r="ZY74" s="85"/>
      <c r="ZZ74" s="85"/>
      <c r="AAA74" s="85"/>
      <c r="AAB74" s="85"/>
      <c r="AAC74" s="85"/>
      <c r="AAD74" s="85"/>
      <c r="AAE74" s="85"/>
      <c r="AAF74" s="85"/>
      <c r="AAG74" s="85"/>
      <c r="AAH74" s="85"/>
      <c r="AAI74" s="85"/>
      <c r="AAJ74" s="85"/>
      <c r="AAK74" s="85"/>
      <c r="AAL74" s="85"/>
      <c r="AAM74" s="85"/>
      <c r="AAN74" s="85"/>
      <c r="AAO74" s="85"/>
      <c r="AAP74" s="85"/>
      <c r="AAQ74" s="85"/>
      <c r="AAR74" s="85"/>
      <c r="AAS74" s="85"/>
      <c r="AAT74" s="85"/>
      <c r="AAU74" s="85"/>
      <c r="AAV74" s="85"/>
      <c r="AAW74" s="85"/>
      <c r="AAX74" s="85"/>
      <c r="AAY74" s="85"/>
      <c r="AAZ74" s="85"/>
      <c r="ABA74" s="85"/>
      <c r="ABB74" s="85"/>
      <c r="ABC74" s="85"/>
      <c r="ABD74" s="85"/>
      <c r="ABE74" s="85"/>
      <c r="ABF74" s="85"/>
      <c r="ABG74" s="85"/>
      <c r="ABH74" s="85"/>
      <c r="ABI74" s="85"/>
      <c r="ABJ74" s="85"/>
      <c r="ABK74" s="85"/>
      <c r="ABL74" s="85"/>
      <c r="ABM74" s="85"/>
      <c r="ABN74" s="85"/>
      <c r="ABO74" s="85"/>
      <c r="ABP74" s="85"/>
      <c r="ABQ74" s="85"/>
      <c r="ABR74" s="85"/>
      <c r="ABS74" s="85"/>
      <c r="ABT74" s="85"/>
      <c r="ABU74" s="85"/>
      <c r="ABV74" s="85"/>
      <c r="ABW74" s="85"/>
      <c r="ABX74" s="85"/>
      <c r="ABY74" s="85"/>
      <c r="ABZ74" s="85"/>
      <c r="ACA74" s="85"/>
      <c r="ACB74" s="85"/>
      <c r="ACC74" s="85"/>
      <c r="ACD74" s="85"/>
      <c r="ACE74" s="85"/>
      <c r="ACF74" s="85"/>
      <c r="ACG74" s="85"/>
      <c r="ACH74" s="85"/>
      <c r="ACI74" s="85"/>
      <c r="ACJ74" s="85"/>
      <c r="ACK74" s="85"/>
      <c r="ACL74" s="85"/>
      <c r="ACM74" s="85"/>
      <c r="ACN74" s="85"/>
      <c r="ACO74" s="85"/>
      <c r="ACP74" s="85"/>
      <c r="ACQ74" s="85"/>
      <c r="ACR74" s="85"/>
      <c r="ACS74" s="85"/>
      <c r="ACT74" s="85"/>
      <c r="ACU74" s="85"/>
      <c r="ACV74" s="85"/>
      <c r="ACW74" s="85"/>
      <c r="ACX74" s="85"/>
      <c r="ACY74" s="85"/>
      <c r="ACZ74" s="85"/>
      <c r="ADA74" s="85"/>
      <c r="ADB74" s="85"/>
      <c r="ADC74" s="85"/>
      <c r="ADD74" s="85"/>
      <c r="ADE74" s="85"/>
      <c r="ADF74" s="85"/>
      <c r="ADG74" s="85"/>
      <c r="ADH74" s="85"/>
      <c r="ADI74" s="85"/>
      <c r="ADJ74" s="85"/>
      <c r="ADK74" s="85"/>
      <c r="ADL74" s="85"/>
      <c r="ADM74" s="85"/>
      <c r="ADN74" s="85"/>
      <c r="ADO74" s="85"/>
      <c r="ADP74" s="85"/>
      <c r="ADQ74" s="85"/>
      <c r="ADR74" s="85"/>
      <c r="ADS74" s="85"/>
      <c r="ADT74" s="85"/>
      <c r="ADU74" s="85"/>
      <c r="ADV74" s="85"/>
      <c r="ADW74" s="85"/>
      <c r="ADX74" s="85"/>
      <c r="ADY74" s="85"/>
      <c r="ADZ74" s="85"/>
      <c r="AEA74" s="85"/>
      <c r="AEB74" s="85"/>
      <c r="AEC74" s="85"/>
      <c r="AED74" s="85"/>
      <c r="AEE74" s="85"/>
      <c r="AEF74" s="85"/>
      <c r="AEG74" s="85"/>
      <c r="AEH74" s="85"/>
      <c r="AEI74" s="85"/>
      <c r="AEJ74" s="85"/>
      <c r="AEK74" s="85"/>
      <c r="AEL74" s="85"/>
      <c r="AEM74" s="85"/>
      <c r="AEN74" s="85"/>
      <c r="AEO74" s="85"/>
      <c r="AEP74" s="85"/>
      <c r="AEQ74" s="85"/>
      <c r="AER74" s="85"/>
      <c r="AES74" s="85"/>
      <c r="AET74" s="85"/>
      <c r="AEU74" s="85"/>
      <c r="AEV74" s="85"/>
      <c r="AEW74" s="85"/>
      <c r="AEX74" s="85"/>
      <c r="AEY74" s="85"/>
      <c r="AEZ74" s="85"/>
      <c r="AFA74" s="85"/>
      <c r="AFB74" s="85"/>
      <c r="AFC74" s="85"/>
      <c r="AFD74" s="85"/>
      <c r="AFE74" s="85"/>
      <c r="AFF74" s="85"/>
      <c r="AFG74" s="85"/>
      <c r="AFH74" s="85"/>
      <c r="AFI74" s="85"/>
      <c r="AFJ74" s="85"/>
      <c r="AFK74" s="85"/>
      <c r="AFL74" s="85"/>
      <c r="AFM74" s="85"/>
      <c r="AFN74" s="85"/>
      <c r="AFO74" s="85"/>
      <c r="AFP74" s="85"/>
      <c r="AFQ74" s="85"/>
      <c r="AFR74" s="85"/>
      <c r="AFS74" s="85"/>
      <c r="AFT74" s="85"/>
      <c r="AFU74" s="85"/>
      <c r="AFV74" s="85"/>
      <c r="AFW74" s="85"/>
      <c r="AFX74" s="85"/>
      <c r="AFY74" s="85"/>
      <c r="AFZ74" s="85"/>
      <c r="AGA74" s="85"/>
      <c r="AGB74" s="85"/>
      <c r="AGC74" s="85"/>
      <c r="AGD74" s="85"/>
      <c r="AGE74" s="85"/>
      <c r="AGF74" s="85"/>
      <c r="AGG74" s="85"/>
      <c r="AGH74" s="85"/>
      <c r="AGI74" s="85"/>
      <c r="AGJ74" s="85"/>
      <c r="AGK74" s="85"/>
      <c r="AGL74" s="85"/>
      <c r="AGM74" s="85"/>
      <c r="AGN74" s="85"/>
      <c r="AGO74" s="85"/>
      <c r="AGP74" s="85"/>
      <c r="AGQ74" s="85"/>
      <c r="AGR74" s="85"/>
      <c r="AGS74" s="85"/>
      <c r="AGT74" s="85"/>
      <c r="AGU74" s="85"/>
      <c r="AGV74" s="85"/>
      <c r="AGW74" s="85"/>
      <c r="AGX74" s="85"/>
      <c r="AGY74" s="85"/>
      <c r="AGZ74" s="85"/>
      <c r="AHA74" s="85"/>
      <c r="AHB74" s="85"/>
      <c r="AHC74" s="85"/>
      <c r="AHD74" s="85"/>
      <c r="AHE74" s="85"/>
      <c r="AHF74" s="85"/>
      <c r="AHG74" s="85"/>
      <c r="AHH74" s="85"/>
      <c r="AHI74" s="85"/>
      <c r="AHJ74" s="85"/>
      <c r="AHK74" s="85"/>
      <c r="AHL74" s="85"/>
      <c r="AHM74" s="85"/>
      <c r="AHN74" s="85"/>
      <c r="AHO74" s="85"/>
      <c r="AHP74" s="85"/>
      <c r="AHQ74" s="85"/>
      <c r="AHR74" s="85"/>
      <c r="AHS74" s="85"/>
      <c r="AHT74" s="85"/>
      <c r="AHU74" s="85"/>
      <c r="AHV74" s="85"/>
      <c r="AHW74" s="85"/>
      <c r="AHX74" s="85"/>
      <c r="AHY74" s="85"/>
      <c r="AHZ74" s="85"/>
      <c r="AIA74" s="85"/>
      <c r="AIB74" s="85"/>
      <c r="AIC74" s="85"/>
      <c r="AID74" s="85"/>
      <c r="AIE74" s="85"/>
      <c r="AIF74" s="85"/>
      <c r="AIG74" s="85"/>
      <c r="AIH74" s="85"/>
      <c r="AII74" s="85"/>
      <c r="AIJ74" s="85"/>
      <c r="AIK74" s="85"/>
      <c r="AIL74" s="85"/>
      <c r="AIM74" s="85"/>
      <c r="AIN74" s="85"/>
      <c r="AIO74" s="85"/>
      <c r="AIP74" s="85"/>
      <c r="AIQ74" s="85"/>
      <c r="AIR74" s="85"/>
      <c r="AIS74" s="85"/>
      <c r="AIT74" s="85"/>
      <c r="AIU74" s="85"/>
      <c r="AIV74" s="85"/>
      <c r="AIW74" s="85"/>
      <c r="AIX74" s="85"/>
      <c r="AIY74" s="85"/>
      <c r="AIZ74" s="85"/>
      <c r="AJA74" s="85"/>
      <c r="AJB74" s="85"/>
      <c r="AJC74" s="85"/>
      <c r="AJD74" s="85"/>
      <c r="AJE74" s="85"/>
      <c r="AJF74" s="85"/>
      <c r="AJG74" s="85"/>
      <c r="AJH74" s="85"/>
      <c r="AJI74" s="85"/>
      <c r="AJJ74" s="85"/>
      <c r="AJK74" s="85"/>
      <c r="AJL74" s="85"/>
      <c r="AJM74" s="85"/>
      <c r="AJN74" s="85"/>
      <c r="AJO74" s="85"/>
      <c r="AJP74" s="85"/>
      <c r="AJQ74" s="85"/>
      <c r="AJR74" s="85"/>
      <c r="AJS74" s="85"/>
      <c r="AJT74" s="85"/>
      <c r="AJU74" s="85"/>
      <c r="AJV74" s="85"/>
      <c r="AJW74" s="85"/>
      <c r="AJX74" s="85"/>
      <c r="AJY74" s="85"/>
      <c r="AJZ74" s="85"/>
      <c r="AKA74" s="85"/>
      <c r="AKB74" s="85"/>
      <c r="AKC74" s="85"/>
      <c r="AKD74" s="85"/>
      <c r="AKE74" s="85"/>
      <c r="AKF74" s="85"/>
      <c r="AKG74" s="85"/>
      <c r="AKH74" s="85"/>
      <c r="AKI74" s="85"/>
      <c r="AKJ74" s="85"/>
      <c r="AKK74" s="85"/>
      <c r="AKL74" s="85"/>
      <c r="AKM74" s="85"/>
      <c r="AKN74" s="85"/>
      <c r="AKO74" s="85"/>
      <c r="AKP74" s="85"/>
      <c r="AKQ74" s="85"/>
      <c r="AKR74" s="85"/>
      <c r="AKS74" s="85"/>
      <c r="AKT74" s="85"/>
      <c r="AKU74" s="85"/>
      <c r="AKV74" s="85"/>
      <c r="AKW74" s="85"/>
      <c r="AKX74" s="85"/>
      <c r="AKY74" s="85"/>
      <c r="AKZ74" s="85"/>
      <c r="ALA74" s="85"/>
      <c r="ALB74" s="85"/>
      <c r="ALC74" s="85"/>
      <c r="ALD74" s="85"/>
      <c r="ALE74" s="85"/>
      <c r="ALF74" s="85"/>
      <c r="ALG74" s="85"/>
      <c r="ALH74" s="85"/>
      <c r="ALI74" s="85"/>
      <c r="ALJ74" s="85"/>
      <c r="ALK74" s="85"/>
      <c r="ALL74" s="85"/>
      <c r="ALM74" s="85"/>
      <c r="ALN74" s="85"/>
      <c r="ALO74" s="85"/>
      <c r="ALP74" s="85"/>
      <c r="ALQ74" s="85"/>
      <c r="ALR74" s="85"/>
      <c r="ALS74" s="85"/>
      <c r="ALT74" s="85"/>
      <c r="ALU74" s="85"/>
      <c r="ALV74" s="85"/>
      <c r="ALW74" s="85"/>
      <c r="ALX74" s="85"/>
      <c r="ALY74" s="85"/>
      <c r="ALZ74" s="85"/>
      <c r="AMA74" s="85"/>
      <c r="AMB74" s="85"/>
      <c r="AMC74" s="85"/>
      <c r="AMD74" s="85"/>
      <c r="AME74" s="85"/>
      <c r="AMF74" s="85"/>
      <c r="AMG74" s="85"/>
      <c r="AMH74" s="85"/>
      <c r="AMI74" s="85"/>
      <c r="AMJ74" s="85"/>
    </row>
    <row r="75" spans="1:1024" ht="51">
      <c r="A75" s="59" t="s">
        <v>38</v>
      </c>
      <c r="B75" s="18" t="s">
        <v>114</v>
      </c>
      <c r="C75" s="16" t="s">
        <v>30</v>
      </c>
      <c r="D75" s="46">
        <v>5</v>
      </c>
      <c r="E75" s="303"/>
      <c r="F75" s="304">
        <f>D75*E75</f>
        <v>0</v>
      </c>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85"/>
      <c r="HE75" s="85"/>
      <c r="HF75" s="85"/>
      <c r="HG75" s="85"/>
      <c r="HH75" s="85"/>
      <c r="HI75" s="85"/>
      <c r="HJ75" s="85"/>
      <c r="HK75" s="85"/>
      <c r="HL75" s="85"/>
      <c r="HM75" s="85"/>
      <c r="HN75" s="85"/>
      <c r="HO75" s="85"/>
      <c r="HP75" s="85"/>
      <c r="HQ75" s="85"/>
      <c r="HR75" s="85"/>
      <c r="HS75" s="85"/>
      <c r="HT75" s="85"/>
      <c r="HU75" s="85"/>
      <c r="HV75" s="85"/>
      <c r="HW75" s="85"/>
      <c r="HX75" s="85"/>
      <c r="HY75" s="85"/>
      <c r="HZ75" s="85"/>
      <c r="IA75" s="85"/>
      <c r="IB75" s="85"/>
      <c r="IC75" s="85"/>
      <c r="ID75" s="85"/>
      <c r="IE75" s="85"/>
      <c r="IF75" s="85"/>
      <c r="IG75" s="85"/>
      <c r="IH75" s="85"/>
      <c r="II75" s="85"/>
      <c r="IJ75" s="85"/>
      <c r="IK75" s="85"/>
      <c r="IL75" s="85"/>
      <c r="IM75" s="85"/>
      <c r="IN75" s="85"/>
      <c r="IO75" s="85"/>
      <c r="IP75" s="85"/>
      <c r="IQ75" s="85"/>
      <c r="IR75" s="85"/>
      <c r="IS75" s="85"/>
      <c r="IT75" s="85"/>
      <c r="IU75" s="85"/>
      <c r="IV75" s="85"/>
      <c r="IW75" s="85"/>
      <c r="IX75" s="85"/>
      <c r="IY75" s="85"/>
      <c r="IZ75" s="85"/>
      <c r="JA75" s="85"/>
      <c r="JB75" s="85"/>
      <c r="JC75" s="85"/>
      <c r="JD75" s="85"/>
      <c r="JE75" s="85"/>
      <c r="JF75" s="85"/>
      <c r="JG75" s="85"/>
      <c r="JH75" s="85"/>
      <c r="JI75" s="85"/>
      <c r="JJ75" s="85"/>
      <c r="JK75" s="85"/>
      <c r="JL75" s="85"/>
      <c r="JM75" s="85"/>
      <c r="JN75" s="85"/>
      <c r="JO75" s="85"/>
      <c r="JP75" s="85"/>
      <c r="JQ75" s="85"/>
      <c r="JR75" s="85"/>
      <c r="JS75" s="85"/>
      <c r="JT75" s="85"/>
      <c r="JU75" s="85"/>
      <c r="JV75" s="85"/>
      <c r="JW75" s="85"/>
      <c r="JX75" s="85"/>
      <c r="JY75" s="85"/>
      <c r="JZ75" s="85"/>
      <c r="KA75" s="85"/>
      <c r="KB75" s="85"/>
      <c r="KC75" s="85"/>
      <c r="KD75" s="85"/>
      <c r="KE75" s="85"/>
      <c r="KF75" s="85"/>
      <c r="KG75" s="85"/>
      <c r="KH75" s="85"/>
      <c r="KI75" s="85"/>
      <c r="KJ75" s="85"/>
      <c r="KK75" s="85"/>
      <c r="KL75" s="85"/>
      <c r="KM75" s="85"/>
      <c r="KN75" s="85"/>
      <c r="KO75" s="85"/>
      <c r="KP75" s="85"/>
      <c r="KQ75" s="85"/>
      <c r="KR75" s="85"/>
      <c r="KS75" s="85"/>
      <c r="KT75" s="85"/>
      <c r="KU75" s="85"/>
      <c r="KV75" s="85"/>
      <c r="KW75" s="85"/>
      <c r="KX75" s="85"/>
      <c r="KY75" s="85"/>
      <c r="KZ75" s="85"/>
      <c r="LA75" s="85"/>
      <c r="LB75" s="85"/>
      <c r="LC75" s="85"/>
      <c r="LD75" s="85"/>
      <c r="LE75" s="85"/>
      <c r="LF75" s="85"/>
      <c r="LG75" s="85"/>
      <c r="LH75" s="85"/>
      <c r="LI75" s="85"/>
      <c r="LJ75" s="85"/>
      <c r="LK75" s="85"/>
      <c r="LL75" s="85"/>
      <c r="LM75" s="85"/>
      <c r="LN75" s="85"/>
      <c r="LO75" s="85"/>
      <c r="LP75" s="85"/>
      <c r="LQ75" s="85"/>
      <c r="LR75" s="85"/>
      <c r="LS75" s="85"/>
      <c r="LT75" s="85"/>
      <c r="LU75" s="85"/>
      <c r="LV75" s="85"/>
      <c r="LW75" s="85"/>
      <c r="LX75" s="85"/>
      <c r="LY75" s="85"/>
      <c r="LZ75" s="85"/>
      <c r="MA75" s="85"/>
      <c r="MB75" s="85"/>
      <c r="MC75" s="85"/>
      <c r="MD75" s="85"/>
      <c r="ME75" s="85"/>
      <c r="MF75" s="85"/>
      <c r="MG75" s="85"/>
      <c r="MH75" s="85"/>
      <c r="MI75" s="85"/>
      <c r="MJ75" s="85"/>
      <c r="MK75" s="85"/>
      <c r="ML75" s="85"/>
      <c r="MM75" s="85"/>
      <c r="MN75" s="85"/>
      <c r="MO75" s="85"/>
      <c r="MP75" s="85"/>
      <c r="MQ75" s="85"/>
      <c r="MR75" s="85"/>
      <c r="MS75" s="85"/>
      <c r="MT75" s="85"/>
      <c r="MU75" s="85"/>
      <c r="MV75" s="85"/>
      <c r="MW75" s="85"/>
      <c r="MX75" s="85"/>
      <c r="MY75" s="85"/>
      <c r="MZ75" s="85"/>
      <c r="NA75" s="85"/>
      <c r="NB75" s="85"/>
      <c r="NC75" s="85"/>
      <c r="ND75" s="85"/>
      <c r="NE75" s="85"/>
      <c r="NF75" s="85"/>
      <c r="NG75" s="85"/>
      <c r="NH75" s="85"/>
      <c r="NI75" s="85"/>
      <c r="NJ75" s="85"/>
      <c r="NK75" s="85"/>
      <c r="NL75" s="85"/>
      <c r="NM75" s="85"/>
      <c r="NN75" s="85"/>
      <c r="NO75" s="85"/>
      <c r="NP75" s="85"/>
      <c r="NQ75" s="85"/>
      <c r="NR75" s="85"/>
      <c r="NS75" s="85"/>
      <c r="NT75" s="85"/>
      <c r="NU75" s="85"/>
      <c r="NV75" s="85"/>
      <c r="NW75" s="85"/>
      <c r="NX75" s="85"/>
      <c r="NY75" s="85"/>
      <c r="NZ75" s="85"/>
      <c r="OA75" s="85"/>
      <c r="OB75" s="85"/>
      <c r="OC75" s="85"/>
      <c r="OD75" s="85"/>
      <c r="OE75" s="85"/>
      <c r="OF75" s="85"/>
      <c r="OG75" s="85"/>
      <c r="OH75" s="85"/>
      <c r="OI75" s="85"/>
      <c r="OJ75" s="85"/>
      <c r="OK75" s="85"/>
      <c r="OL75" s="85"/>
      <c r="OM75" s="85"/>
      <c r="ON75" s="85"/>
      <c r="OO75" s="85"/>
      <c r="OP75" s="85"/>
      <c r="OQ75" s="85"/>
      <c r="OR75" s="85"/>
      <c r="OS75" s="85"/>
      <c r="OT75" s="85"/>
      <c r="OU75" s="85"/>
      <c r="OV75" s="85"/>
      <c r="OW75" s="85"/>
      <c r="OX75" s="85"/>
      <c r="OY75" s="85"/>
      <c r="OZ75" s="85"/>
      <c r="PA75" s="85"/>
      <c r="PB75" s="85"/>
      <c r="PC75" s="85"/>
      <c r="PD75" s="85"/>
      <c r="PE75" s="85"/>
      <c r="PF75" s="85"/>
      <c r="PG75" s="85"/>
      <c r="PH75" s="85"/>
      <c r="PI75" s="85"/>
      <c r="PJ75" s="85"/>
      <c r="PK75" s="85"/>
      <c r="PL75" s="85"/>
      <c r="PM75" s="85"/>
      <c r="PN75" s="85"/>
      <c r="PO75" s="85"/>
      <c r="PP75" s="85"/>
      <c r="PQ75" s="85"/>
      <c r="PR75" s="85"/>
      <c r="PS75" s="85"/>
      <c r="PT75" s="85"/>
      <c r="PU75" s="85"/>
      <c r="PV75" s="85"/>
      <c r="PW75" s="85"/>
      <c r="PX75" s="85"/>
      <c r="PY75" s="85"/>
      <c r="PZ75" s="85"/>
      <c r="QA75" s="85"/>
      <c r="QB75" s="85"/>
      <c r="QC75" s="85"/>
      <c r="QD75" s="85"/>
      <c r="QE75" s="85"/>
      <c r="QF75" s="85"/>
      <c r="QG75" s="85"/>
      <c r="QH75" s="85"/>
      <c r="QI75" s="85"/>
      <c r="QJ75" s="85"/>
      <c r="QK75" s="85"/>
      <c r="QL75" s="85"/>
      <c r="QM75" s="85"/>
      <c r="QN75" s="85"/>
      <c r="QO75" s="85"/>
      <c r="QP75" s="85"/>
      <c r="QQ75" s="85"/>
      <c r="QR75" s="85"/>
      <c r="QS75" s="85"/>
      <c r="QT75" s="85"/>
      <c r="QU75" s="85"/>
      <c r="QV75" s="85"/>
      <c r="QW75" s="85"/>
      <c r="QX75" s="85"/>
      <c r="QY75" s="85"/>
      <c r="QZ75" s="85"/>
      <c r="RA75" s="85"/>
      <c r="RB75" s="85"/>
      <c r="RC75" s="85"/>
      <c r="RD75" s="85"/>
      <c r="RE75" s="85"/>
      <c r="RF75" s="85"/>
      <c r="RG75" s="85"/>
      <c r="RH75" s="85"/>
      <c r="RI75" s="85"/>
      <c r="RJ75" s="85"/>
      <c r="RK75" s="85"/>
      <c r="RL75" s="85"/>
      <c r="RM75" s="85"/>
      <c r="RN75" s="85"/>
      <c r="RO75" s="85"/>
      <c r="RP75" s="85"/>
      <c r="RQ75" s="85"/>
      <c r="RR75" s="85"/>
      <c r="RS75" s="85"/>
      <c r="RT75" s="85"/>
      <c r="RU75" s="85"/>
      <c r="RV75" s="85"/>
      <c r="RW75" s="85"/>
      <c r="RX75" s="85"/>
      <c r="RY75" s="85"/>
      <c r="RZ75" s="85"/>
      <c r="SA75" s="85"/>
      <c r="SB75" s="85"/>
      <c r="SC75" s="85"/>
      <c r="SD75" s="85"/>
      <c r="SE75" s="85"/>
      <c r="SF75" s="85"/>
      <c r="SG75" s="85"/>
      <c r="SH75" s="85"/>
      <c r="SI75" s="85"/>
      <c r="SJ75" s="85"/>
      <c r="SK75" s="85"/>
      <c r="SL75" s="85"/>
      <c r="SM75" s="85"/>
      <c r="SN75" s="85"/>
      <c r="SO75" s="85"/>
      <c r="SP75" s="85"/>
      <c r="SQ75" s="85"/>
      <c r="SR75" s="85"/>
      <c r="SS75" s="85"/>
      <c r="ST75" s="85"/>
      <c r="SU75" s="85"/>
      <c r="SV75" s="85"/>
      <c r="SW75" s="85"/>
      <c r="SX75" s="85"/>
      <c r="SY75" s="85"/>
      <c r="SZ75" s="85"/>
      <c r="TA75" s="85"/>
      <c r="TB75" s="85"/>
      <c r="TC75" s="85"/>
      <c r="TD75" s="85"/>
      <c r="TE75" s="85"/>
      <c r="TF75" s="85"/>
      <c r="TG75" s="85"/>
      <c r="TH75" s="85"/>
      <c r="TI75" s="85"/>
      <c r="TJ75" s="85"/>
      <c r="TK75" s="85"/>
      <c r="TL75" s="85"/>
      <c r="TM75" s="85"/>
      <c r="TN75" s="85"/>
      <c r="TO75" s="85"/>
      <c r="TP75" s="85"/>
      <c r="TQ75" s="85"/>
      <c r="TR75" s="85"/>
      <c r="TS75" s="85"/>
      <c r="TT75" s="85"/>
      <c r="TU75" s="85"/>
      <c r="TV75" s="85"/>
      <c r="TW75" s="85"/>
      <c r="TX75" s="85"/>
      <c r="TY75" s="85"/>
      <c r="TZ75" s="85"/>
      <c r="UA75" s="85"/>
      <c r="UB75" s="85"/>
      <c r="UC75" s="85"/>
      <c r="UD75" s="85"/>
      <c r="UE75" s="85"/>
      <c r="UF75" s="85"/>
      <c r="UG75" s="85"/>
      <c r="UH75" s="85"/>
      <c r="UI75" s="85"/>
      <c r="UJ75" s="85"/>
      <c r="UK75" s="85"/>
      <c r="UL75" s="85"/>
      <c r="UM75" s="85"/>
      <c r="UN75" s="85"/>
      <c r="UO75" s="85"/>
      <c r="UP75" s="85"/>
      <c r="UQ75" s="85"/>
      <c r="UR75" s="85"/>
      <c r="US75" s="85"/>
      <c r="UT75" s="85"/>
      <c r="UU75" s="85"/>
      <c r="UV75" s="85"/>
      <c r="UW75" s="85"/>
      <c r="UX75" s="85"/>
      <c r="UY75" s="85"/>
      <c r="UZ75" s="85"/>
      <c r="VA75" s="85"/>
      <c r="VB75" s="85"/>
      <c r="VC75" s="85"/>
      <c r="VD75" s="85"/>
      <c r="VE75" s="85"/>
      <c r="VF75" s="85"/>
      <c r="VG75" s="85"/>
      <c r="VH75" s="85"/>
      <c r="VI75" s="85"/>
      <c r="VJ75" s="85"/>
      <c r="VK75" s="85"/>
      <c r="VL75" s="85"/>
      <c r="VM75" s="85"/>
      <c r="VN75" s="85"/>
      <c r="VO75" s="85"/>
      <c r="VP75" s="85"/>
      <c r="VQ75" s="85"/>
      <c r="VR75" s="85"/>
      <c r="VS75" s="85"/>
      <c r="VT75" s="85"/>
      <c r="VU75" s="85"/>
      <c r="VV75" s="85"/>
      <c r="VW75" s="85"/>
      <c r="VX75" s="85"/>
      <c r="VY75" s="85"/>
      <c r="VZ75" s="85"/>
      <c r="WA75" s="85"/>
      <c r="WB75" s="85"/>
      <c r="WC75" s="85"/>
      <c r="WD75" s="85"/>
      <c r="WE75" s="85"/>
      <c r="WF75" s="85"/>
      <c r="WG75" s="85"/>
      <c r="WH75" s="85"/>
      <c r="WI75" s="85"/>
      <c r="WJ75" s="85"/>
      <c r="WK75" s="85"/>
      <c r="WL75" s="85"/>
      <c r="WM75" s="85"/>
      <c r="WN75" s="85"/>
      <c r="WO75" s="85"/>
      <c r="WP75" s="85"/>
      <c r="WQ75" s="85"/>
      <c r="WR75" s="85"/>
      <c r="WS75" s="85"/>
      <c r="WT75" s="85"/>
      <c r="WU75" s="85"/>
      <c r="WV75" s="85"/>
      <c r="WW75" s="85"/>
      <c r="WX75" s="85"/>
      <c r="WY75" s="85"/>
      <c r="WZ75" s="85"/>
      <c r="XA75" s="85"/>
      <c r="XB75" s="85"/>
      <c r="XC75" s="85"/>
      <c r="XD75" s="85"/>
      <c r="XE75" s="85"/>
      <c r="XF75" s="85"/>
      <c r="XG75" s="85"/>
      <c r="XH75" s="85"/>
      <c r="XI75" s="85"/>
      <c r="XJ75" s="85"/>
      <c r="XK75" s="85"/>
      <c r="XL75" s="85"/>
      <c r="XM75" s="85"/>
      <c r="XN75" s="85"/>
      <c r="XO75" s="85"/>
      <c r="XP75" s="85"/>
      <c r="XQ75" s="85"/>
      <c r="XR75" s="85"/>
      <c r="XS75" s="85"/>
      <c r="XT75" s="85"/>
      <c r="XU75" s="85"/>
      <c r="XV75" s="85"/>
      <c r="XW75" s="85"/>
      <c r="XX75" s="85"/>
      <c r="XY75" s="85"/>
      <c r="XZ75" s="85"/>
      <c r="YA75" s="85"/>
      <c r="YB75" s="85"/>
      <c r="YC75" s="85"/>
      <c r="YD75" s="85"/>
      <c r="YE75" s="85"/>
      <c r="YF75" s="85"/>
      <c r="YG75" s="85"/>
      <c r="YH75" s="85"/>
      <c r="YI75" s="85"/>
      <c r="YJ75" s="85"/>
      <c r="YK75" s="85"/>
      <c r="YL75" s="85"/>
      <c r="YM75" s="85"/>
      <c r="YN75" s="85"/>
      <c r="YO75" s="85"/>
      <c r="YP75" s="85"/>
      <c r="YQ75" s="85"/>
      <c r="YR75" s="85"/>
      <c r="YS75" s="85"/>
      <c r="YT75" s="85"/>
      <c r="YU75" s="85"/>
      <c r="YV75" s="85"/>
      <c r="YW75" s="85"/>
      <c r="YX75" s="85"/>
      <c r="YY75" s="85"/>
      <c r="YZ75" s="85"/>
      <c r="ZA75" s="85"/>
      <c r="ZB75" s="85"/>
      <c r="ZC75" s="85"/>
      <c r="ZD75" s="85"/>
      <c r="ZE75" s="85"/>
      <c r="ZF75" s="85"/>
      <c r="ZG75" s="85"/>
      <c r="ZH75" s="85"/>
      <c r="ZI75" s="85"/>
      <c r="ZJ75" s="85"/>
      <c r="ZK75" s="85"/>
      <c r="ZL75" s="85"/>
      <c r="ZM75" s="85"/>
      <c r="ZN75" s="85"/>
      <c r="ZO75" s="85"/>
      <c r="ZP75" s="85"/>
      <c r="ZQ75" s="85"/>
      <c r="ZR75" s="85"/>
      <c r="ZS75" s="85"/>
      <c r="ZT75" s="85"/>
      <c r="ZU75" s="85"/>
      <c r="ZV75" s="85"/>
      <c r="ZW75" s="85"/>
      <c r="ZX75" s="85"/>
      <c r="ZY75" s="85"/>
      <c r="ZZ75" s="85"/>
      <c r="AAA75" s="85"/>
      <c r="AAB75" s="85"/>
      <c r="AAC75" s="85"/>
      <c r="AAD75" s="85"/>
      <c r="AAE75" s="85"/>
      <c r="AAF75" s="85"/>
      <c r="AAG75" s="85"/>
      <c r="AAH75" s="85"/>
      <c r="AAI75" s="85"/>
      <c r="AAJ75" s="85"/>
      <c r="AAK75" s="85"/>
      <c r="AAL75" s="85"/>
      <c r="AAM75" s="85"/>
      <c r="AAN75" s="85"/>
      <c r="AAO75" s="85"/>
      <c r="AAP75" s="85"/>
      <c r="AAQ75" s="85"/>
      <c r="AAR75" s="85"/>
      <c r="AAS75" s="85"/>
      <c r="AAT75" s="85"/>
      <c r="AAU75" s="85"/>
      <c r="AAV75" s="85"/>
      <c r="AAW75" s="85"/>
      <c r="AAX75" s="85"/>
      <c r="AAY75" s="85"/>
      <c r="AAZ75" s="85"/>
      <c r="ABA75" s="85"/>
      <c r="ABB75" s="85"/>
      <c r="ABC75" s="85"/>
      <c r="ABD75" s="85"/>
      <c r="ABE75" s="85"/>
      <c r="ABF75" s="85"/>
      <c r="ABG75" s="85"/>
      <c r="ABH75" s="85"/>
      <c r="ABI75" s="85"/>
      <c r="ABJ75" s="85"/>
      <c r="ABK75" s="85"/>
      <c r="ABL75" s="85"/>
      <c r="ABM75" s="85"/>
      <c r="ABN75" s="85"/>
      <c r="ABO75" s="85"/>
      <c r="ABP75" s="85"/>
      <c r="ABQ75" s="85"/>
      <c r="ABR75" s="85"/>
      <c r="ABS75" s="85"/>
      <c r="ABT75" s="85"/>
      <c r="ABU75" s="85"/>
      <c r="ABV75" s="85"/>
      <c r="ABW75" s="85"/>
      <c r="ABX75" s="85"/>
      <c r="ABY75" s="85"/>
      <c r="ABZ75" s="85"/>
      <c r="ACA75" s="85"/>
      <c r="ACB75" s="85"/>
      <c r="ACC75" s="85"/>
      <c r="ACD75" s="85"/>
      <c r="ACE75" s="85"/>
      <c r="ACF75" s="85"/>
      <c r="ACG75" s="85"/>
      <c r="ACH75" s="85"/>
      <c r="ACI75" s="85"/>
      <c r="ACJ75" s="85"/>
      <c r="ACK75" s="85"/>
      <c r="ACL75" s="85"/>
      <c r="ACM75" s="85"/>
      <c r="ACN75" s="85"/>
      <c r="ACO75" s="85"/>
      <c r="ACP75" s="85"/>
      <c r="ACQ75" s="85"/>
      <c r="ACR75" s="85"/>
      <c r="ACS75" s="85"/>
      <c r="ACT75" s="85"/>
      <c r="ACU75" s="85"/>
      <c r="ACV75" s="85"/>
      <c r="ACW75" s="85"/>
      <c r="ACX75" s="85"/>
      <c r="ACY75" s="85"/>
      <c r="ACZ75" s="85"/>
      <c r="ADA75" s="85"/>
      <c r="ADB75" s="85"/>
      <c r="ADC75" s="85"/>
      <c r="ADD75" s="85"/>
      <c r="ADE75" s="85"/>
      <c r="ADF75" s="85"/>
      <c r="ADG75" s="85"/>
      <c r="ADH75" s="85"/>
      <c r="ADI75" s="85"/>
      <c r="ADJ75" s="85"/>
      <c r="ADK75" s="85"/>
      <c r="ADL75" s="85"/>
      <c r="ADM75" s="85"/>
      <c r="ADN75" s="85"/>
      <c r="ADO75" s="85"/>
      <c r="ADP75" s="85"/>
      <c r="ADQ75" s="85"/>
      <c r="ADR75" s="85"/>
      <c r="ADS75" s="85"/>
      <c r="ADT75" s="85"/>
      <c r="ADU75" s="85"/>
      <c r="ADV75" s="85"/>
      <c r="ADW75" s="85"/>
      <c r="ADX75" s="85"/>
      <c r="ADY75" s="85"/>
      <c r="ADZ75" s="85"/>
      <c r="AEA75" s="85"/>
      <c r="AEB75" s="85"/>
      <c r="AEC75" s="85"/>
      <c r="AED75" s="85"/>
      <c r="AEE75" s="85"/>
      <c r="AEF75" s="85"/>
      <c r="AEG75" s="85"/>
      <c r="AEH75" s="85"/>
      <c r="AEI75" s="85"/>
      <c r="AEJ75" s="85"/>
      <c r="AEK75" s="85"/>
      <c r="AEL75" s="85"/>
      <c r="AEM75" s="85"/>
      <c r="AEN75" s="85"/>
      <c r="AEO75" s="85"/>
      <c r="AEP75" s="85"/>
      <c r="AEQ75" s="85"/>
      <c r="AER75" s="85"/>
      <c r="AES75" s="85"/>
      <c r="AET75" s="85"/>
      <c r="AEU75" s="85"/>
      <c r="AEV75" s="85"/>
      <c r="AEW75" s="85"/>
      <c r="AEX75" s="85"/>
      <c r="AEY75" s="85"/>
      <c r="AEZ75" s="85"/>
      <c r="AFA75" s="85"/>
      <c r="AFB75" s="85"/>
      <c r="AFC75" s="85"/>
      <c r="AFD75" s="85"/>
      <c r="AFE75" s="85"/>
      <c r="AFF75" s="85"/>
      <c r="AFG75" s="85"/>
      <c r="AFH75" s="85"/>
      <c r="AFI75" s="85"/>
      <c r="AFJ75" s="85"/>
      <c r="AFK75" s="85"/>
      <c r="AFL75" s="85"/>
      <c r="AFM75" s="85"/>
      <c r="AFN75" s="85"/>
      <c r="AFO75" s="85"/>
      <c r="AFP75" s="85"/>
      <c r="AFQ75" s="85"/>
      <c r="AFR75" s="85"/>
      <c r="AFS75" s="85"/>
      <c r="AFT75" s="85"/>
      <c r="AFU75" s="85"/>
      <c r="AFV75" s="85"/>
      <c r="AFW75" s="85"/>
      <c r="AFX75" s="85"/>
      <c r="AFY75" s="85"/>
      <c r="AFZ75" s="85"/>
      <c r="AGA75" s="85"/>
      <c r="AGB75" s="85"/>
      <c r="AGC75" s="85"/>
      <c r="AGD75" s="85"/>
      <c r="AGE75" s="85"/>
      <c r="AGF75" s="85"/>
      <c r="AGG75" s="85"/>
      <c r="AGH75" s="85"/>
      <c r="AGI75" s="85"/>
      <c r="AGJ75" s="85"/>
      <c r="AGK75" s="85"/>
      <c r="AGL75" s="85"/>
      <c r="AGM75" s="85"/>
      <c r="AGN75" s="85"/>
      <c r="AGO75" s="85"/>
      <c r="AGP75" s="85"/>
      <c r="AGQ75" s="85"/>
      <c r="AGR75" s="85"/>
      <c r="AGS75" s="85"/>
      <c r="AGT75" s="85"/>
      <c r="AGU75" s="85"/>
      <c r="AGV75" s="85"/>
      <c r="AGW75" s="85"/>
      <c r="AGX75" s="85"/>
      <c r="AGY75" s="85"/>
      <c r="AGZ75" s="85"/>
      <c r="AHA75" s="85"/>
      <c r="AHB75" s="85"/>
      <c r="AHC75" s="85"/>
      <c r="AHD75" s="85"/>
      <c r="AHE75" s="85"/>
      <c r="AHF75" s="85"/>
      <c r="AHG75" s="85"/>
      <c r="AHH75" s="85"/>
      <c r="AHI75" s="85"/>
      <c r="AHJ75" s="85"/>
      <c r="AHK75" s="85"/>
      <c r="AHL75" s="85"/>
      <c r="AHM75" s="85"/>
      <c r="AHN75" s="85"/>
      <c r="AHO75" s="85"/>
      <c r="AHP75" s="85"/>
      <c r="AHQ75" s="85"/>
      <c r="AHR75" s="85"/>
      <c r="AHS75" s="85"/>
      <c r="AHT75" s="85"/>
      <c r="AHU75" s="85"/>
      <c r="AHV75" s="85"/>
      <c r="AHW75" s="85"/>
      <c r="AHX75" s="85"/>
      <c r="AHY75" s="85"/>
      <c r="AHZ75" s="85"/>
      <c r="AIA75" s="85"/>
      <c r="AIB75" s="85"/>
      <c r="AIC75" s="85"/>
      <c r="AID75" s="85"/>
      <c r="AIE75" s="85"/>
      <c r="AIF75" s="85"/>
      <c r="AIG75" s="85"/>
      <c r="AIH75" s="85"/>
      <c r="AII75" s="85"/>
      <c r="AIJ75" s="85"/>
      <c r="AIK75" s="85"/>
      <c r="AIL75" s="85"/>
      <c r="AIM75" s="85"/>
      <c r="AIN75" s="85"/>
      <c r="AIO75" s="85"/>
      <c r="AIP75" s="85"/>
      <c r="AIQ75" s="85"/>
      <c r="AIR75" s="85"/>
      <c r="AIS75" s="85"/>
      <c r="AIT75" s="85"/>
      <c r="AIU75" s="85"/>
      <c r="AIV75" s="85"/>
      <c r="AIW75" s="85"/>
      <c r="AIX75" s="85"/>
      <c r="AIY75" s="85"/>
      <c r="AIZ75" s="85"/>
      <c r="AJA75" s="85"/>
      <c r="AJB75" s="85"/>
      <c r="AJC75" s="85"/>
      <c r="AJD75" s="85"/>
      <c r="AJE75" s="85"/>
      <c r="AJF75" s="85"/>
      <c r="AJG75" s="85"/>
      <c r="AJH75" s="85"/>
      <c r="AJI75" s="85"/>
      <c r="AJJ75" s="85"/>
      <c r="AJK75" s="85"/>
      <c r="AJL75" s="85"/>
      <c r="AJM75" s="85"/>
      <c r="AJN75" s="85"/>
      <c r="AJO75" s="85"/>
      <c r="AJP75" s="85"/>
      <c r="AJQ75" s="85"/>
      <c r="AJR75" s="85"/>
      <c r="AJS75" s="85"/>
      <c r="AJT75" s="85"/>
      <c r="AJU75" s="85"/>
      <c r="AJV75" s="85"/>
      <c r="AJW75" s="85"/>
      <c r="AJX75" s="85"/>
      <c r="AJY75" s="85"/>
      <c r="AJZ75" s="85"/>
      <c r="AKA75" s="85"/>
      <c r="AKB75" s="85"/>
      <c r="AKC75" s="85"/>
      <c r="AKD75" s="85"/>
      <c r="AKE75" s="85"/>
      <c r="AKF75" s="85"/>
      <c r="AKG75" s="85"/>
      <c r="AKH75" s="85"/>
      <c r="AKI75" s="85"/>
      <c r="AKJ75" s="85"/>
      <c r="AKK75" s="85"/>
      <c r="AKL75" s="85"/>
      <c r="AKM75" s="85"/>
      <c r="AKN75" s="85"/>
      <c r="AKO75" s="85"/>
      <c r="AKP75" s="85"/>
      <c r="AKQ75" s="85"/>
      <c r="AKR75" s="85"/>
      <c r="AKS75" s="85"/>
      <c r="AKT75" s="85"/>
      <c r="AKU75" s="85"/>
      <c r="AKV75" s="85"/>
      <c r="AKW75" s="85"/>
      <c r="AKX75" s="85"/>
      <c r="AKY75" s="85"/>
      <c r="AKZ75" s="85"/>
      <c r="ALA75" s="85"/>
      <c r="ALB75" s="85"/>
      <c r="ALC75" s="85"/>
      <c r="ALD75" s="85"/>
      <c r="ALE75" s="85"/>
      <c r="ALF75" s="85"/>
      <c r="ALG75" s="85"/>
      <c r="ALH75" s="85"/>
      <c r="ALI75" s="85"/>
      <c r="ALJ75" s="85"/>
      <c r="ALK75" s="85"/>
      <c r="ALL75" s="85"/>
      <c r="ALM75" s="85"/>
      <c r="ALN75" s="85"/>
      <c r="ALO75" s="85"/>
      <c r="ALP75" s="85"/>
      <c r="ALQ75" s="85"/>
      <c r="ALR75" s="85"/>
      <c r="ALS75" s="85"/>
      <c r="ALT75" s="85"/>
      <c r="ALU75" s="85"/>
      <c r="ALV75" s="85"/>
      <c r="ALW75" s="85"/>
      <c r="ALX75" s="85"/>
      <c r="ALY75" s="85"/>
      <c r="ALZ75" s="85"/>
      <c r="AMA75" s="85"/>
      <c r="AMB75" s="85"/>
      <c r="AMC75" s="85"/>
      <c r="AMD75" s="85"/>
      <c r="AME75" s="85"/>
      <c r="AMF75" s="85"/>
      <c r="AMG75" s="85"/>
      <c r="AMH75" s="85"/>
      <c r="AMI75" s="85"/>
      <c r="AMJ75" s="85"/>
    </row>
    <row r="76" spans="1:1024" ht="13.5" customHeight="1">
      <c r="A76" s="59"/>
      <c r="C76" s="16"/>
      <c r="D76" s="46"/>
      <c r="E76" s="303"/>
      <c r="F76" s="304"/>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5"/>
      <c r="FX76" s="85"/>
      <c r="FY76" s="85"/>
      <c r="FZ76" s="85"/>
      <c r="GA76" s="85"/>
      <c r="GB76" s="85"/>
      <c r="GC76" s="85"/>
      <c r="GD76" s="85"/>
      <c r="GE76" s="85"/>
      <c r="GF76" s="85"/>
      <c r="GG76" s="85"/>
      <c r="GH76" s="85"/>
      <c r="GI76" s="85"/>
      <c r="GJ76" s="85"/>
      <c r="GK76" s="85"/>
      <c r="GL76" s="85"/>
      <c r="GM76" s="85"/>
      <c r="GN76" s="85"/>
      <c r="GO76" s="85"/>
      <c r="GP76" s="85"/>
      <c r="GQ76" s="85"/>
      <c r="GR76" s="85"/>
      <c r="GS76" s="85"/>
      <c r="GT76" s="85"/>
      <c r="GU76" s="85"/>
      <c r="GV76" s="85"/>
      <c r="GW76" s="85"/>
      <c r="GX76" s="85"/>
      <c r="GY76" s="85"/>
      <c r="GZ76" s="85"/>
      <c r="HA76" s="85"/>
      <c r="HB76" s="85"/>
      <c r="HC76" s="85"/>
      <c r="HD76" s="85"/>
      <c r="HE76" s="85"/>
      <c r="HF76" s="85"/>
      <c r="HG76" s="85"/>
      <c r="HH76" s="85"/>
      <c r="HI76" s="85"/>
      <c r="HJ76" s="85"/>
      <c r="HK76" s="85"/>
      <c r="HL76" s="85"/>
      <c r="HM76" s="85"/>
      <c r="HN76" s="85"/>
      <c r="HO76" s="85"/>
      <c r="HP76" s="85"/>
      <c r="HQ76" s="85"/>
      <c r="HR76" s="85"/>
      <c r="HS76" s="85"/>
      <c r="HT76" s="85"/>
      <c r="HU76" s="85"/>
      <c r="HV76" s="85"/>
      <c r="HW76" s="85"/>
      <c r="HX76" s="85"/>
      <c r="HY76" s="85"/>
      <c r="HZ76" s="85"/>
      <c r="IA76" s="85"/>
      <c r="IB76" s="85"/>
      <c r="IC76" s="85"/>
      <c r="ID76" s="85"/>
      <c r="IE76" s="85"/>
      <c r="IF76" s="85"/>
      <c r="IG76" s="85"/>
      <c r="IH76" s="85"/>
      <c r="II76" s="85"/>
      <c r="IJ76" s="85"/>
      <c r="IK76" s="85"/>
      <c r="IL76" s="85"/>
      <c r="IM76" s="85"/>
      <c r="IN76" s="85"/>
      <c r="IO76" s="85"/>
      <c r="IP76" s="85"/>
      <c r="IQ76" s="85"/>
      <c r="IR76" s="85"/>
      <c r="IS76" s="85"/>
      <c r="IT76" s="85"/>
      <c r="IU76" s="85"/>
      <c r="IV76" s="85"/>
      <c r="IW76" s="85"/>
      <c r="IX76" s="85"/>
      <c r="IY76" s="85"/>
      <c r="IZ76" s="85"/>
      <c r="JA76" s="85"/>
      <c r="JB76" s="85"/>
      <c r="JC76" s="85"/>
      <c r="JD76" s="85"/>
      <c r="JE76" s="85"/>
      <c r="JF76" s="85"/>
      <c r="JG76" s="85"/>
      <c r="JH76" s="85"/>
      <c r="JI76" s="85"/>
      <c r="JJ76" s="85"/>
      <c r="JK76" s="85"/>
      <c r="JL76" s="85"/>
      <c r="JM76" s="85"/>
      <c r="JN76" s="85"/>
      <c r="JO76" s="85"/>
      <c r="JP76" s="85"/>
      <c r="JQ76" s="85"/>
      <c r="JR76" s="85"/>
      <c r="JS76" s="85"/>
      <c r="JT76" s="85"/>
      <c r="JU76" s="85"/>
      <c r="JV76" s="85"/>
      <c r="JW76" s="85"/>
      <c r="JX76" s="85"/>
      <c r="JY76" s="85"/>
      <c r="JZ76" s="85"/>
      <c r="KA76" s="85"/>
      <c r="KB76" s="85"/>
      <c r="KC76" s="85"/>
      <c r="KD76" s="85"/>
      <c r="KE76" s="85"/>
      <c r="KF76" s="85"/>
      <c r="KG76" s="85"/>
      <c r="KH76" s="85"/>
      <c r="KI76" s="85"/>
      <c r="KJ76" s="85"/>
      <c r="KK76" s="85"/>
      <c r="KL76" s="85"/>
      <c r="KM76" s="85"/>
      <c r="KN76" s="85"/>
      <c r="KO76" s="85"/>
      <c r="KP76" s="85"/>
      <c r="KQ76" s="85"/>
      <c r="KR76" s="85"/>
      <c r="KS76" s="85"/>
      <c r="KT76" s="85"/>
      <c r="KU76" s="85"/>
      <c r="KV76" s="85"/>
      <c r="KW76" s="85"/>
      <c r="KX76" s="85"/>
      <c r="KY76" s="85"/>
      <c r="KZ76" s="85"/>
      <c r="LA76" s="85"/>
      <c r="LB76" s="85"/>
      <c r="LC76" s="85"/>
      <c r="LD76" s="85"/>
      <c r="LE76" s="85"/>
      <c r="LF76" s="85"/>
      <c r="LG76" s="85"/>
      <c r="LH76" s="85"/>
      <c r="LI76" s="85"/>
      <c r="LJ76" s="85"/>
      <c r="LK76" s="85"/>
      <c r="LL76" s="85"/>
      <c r="LM76" s="85"/>
      <c r="LN76" s="85"/>
      <c r="LO76" s="85"/>
      <c r="LP76" s="85"/>
      <c r="LQ76" s="85"/>
      <c r="LR76" s="85"/>
      <c r="LS76" s="85"/>
      <c r="LT76" s="85"/>
      <c r="LU76" s="85"/>
      <c r="LV76" s="85"/>
      <c r="LW76" s="85"/>
      <c r="LX76" s="85"/>
      <c r="LY76" s="85"/>
      <c r="LZ76" s="85"/>
      <c r="MA76" s="85"/>
      <c r="MB76" s="85"/>
      <c r="MC76" s="85"/>
      <c r="MD76" s="85"/>
      <c r="ME76" s="85"/>
      <c r="MF76" s="85"/>
      <c r="MG76" s="85"/>
      <c r="MH76" s="85"/>
      <c r="MI76" s="85"/>
      <c r="MJ76" s="85"/>
      <c r="MK76" s="85"/>
      <c r="ML76" s="85"/>
      <c r="MM76" s="85"/>
      <c r="MN76" s="85"/>
      <c r="MO76" s="85"/>
      <c r="MP76" s="85"/>
      <c r="MQ76" s="85"/>
      <c r="MR76" s="85"/>
      <c r="MS76" s="85"/>
      <c r="MT76" s="85"/>
      <c r="MU76" s="85"/>
      <c r="MV76" s="85"/>
      <c r="MW76" s="85"/>
      <c r="MX76" s="85"/>
      <c r="MY76" s="85"/>
      <c r="MZ76" s="85"/>
      <c r="NA76" s="85"/>
      <c r="NB76" s="85"/>
      <c r="NC76" s="85"/>
      <c r="ND76" s="85"/>
      <c r="NE76" s="85"/>
      <c r="NF76" s="85"/>
      <c r="NG76" s="85"/>
      <c r="NH76" s="85"/>
      <c r="NI76" s="85"/>
      <c r="NJ76" s="85"/>
      <c r="NK76" s="85"/>
      <c r="NL76" s="85"/>
      <c r="NM76" s="85"/>
      <c r="NN76" s="85"/>
      <c r="NO76" s="85"/>
      <c r="NP76" s="85"/>
      <c r="NQ76" s="85"/>
      <c r="NR76" s="85"/>
      <c r="NS76" s="85"/>
      <c r="NT76" s="85"/>
      <c r="NU76" s="85"/>
      <c r="NV76" s="85"/>
      <c r="NW76" s="85"/>
      <c r="NX76" s="85"/>
      <c r="NY76" s="85"/>
      <c r="NZ76" s="85"/>
      <c r="OA76" s="85"/>
      <c r="OB76" s="85"/>
      <c r="OC76" s="85"/>
      <c r="OD76" s="85"/>
      <c r="OE76" s="85"/>
      <c r="OF76" s="85"/>
      <c r="OG76" s="85"/>
      <c r="OH76" s="85"/>
      <c r="OI76" s="85"/>
      <c r="OJ76" s="85"/>
      <c r="OK76" s="85"/>
      <c r="OL76" s="85"/>
      <c r="OM76" s="85"/>
      <c r="ON76" s="85"/>
      <c r="OO76" s="85"/>
      <c r="OP76" s="85"/>
      <c r="OQ76" s="85"/>
      <c r="OR76" s="85"/>
      <c r="OS76" s="85"/>
      <c r="OT76" s="85"/>
      <c r="OU76" s="85"/>
      <c r="OV76" s="85"/>
      <c r="OW76" s="85"/>
      <c r="OX76" s="85"/>
      <c r="OY76" s="85"/>
      <c r="OZ76" s="85"/>
      <c r="PA76" s="85"/>
      <c r="PB76" s="85"/>
      <c r="PC76" s="85"/>
      <c r="PD76" s="85"/>
      <c r="PE76" s="85"/>
      <c r="PF76" s="85"/>
      <c r="PG76" s="85"/>
      <c r="PH76" s="85"/>
      <c r="PI76" s="85"/>
      <c r="PJ76" s="85"/>
      <c r="PK76" s="85"/>
      <c r="PL76" s="85"/>
      <c r="PM76" s="85"/>
      <c r="PN76" s="85"/>
      <c r="PO76" s="85"/>
      <c r="PP76" s="85"/>
      <c r="PQ76" s="85"/>
      <c r="PR76" s="85"/>
      <c r="PS76" s="85"/>
      <c r="PT76" s="85"/>
      <c r="PU76" s="85"/>
      <c r="PV76" s="85"/>
      <c r="PW76" s="85"/>
      <c r="PX76" s="85"/>
      <c r="PY76" s="85"/>
      <c r="PZ76" s="85"/>
      <c r="QA76" s="85"/>
      <c r="QB76" s="85"/>
      <c r="QC76" s="85"/>
      <c r="QD76" s="85"/>
      <c r="QE76" s="85"/>
      <c r="QF76" s="85"/>
      <c r="QG76" s="85"/>
      <c r="QH76" s="85"/>
      <c r="QI76" s="85"/>
      <c r="QJ76" s="85"/>
      <c r="QK76" s="85"/>
      <c r="QL76" s="85"/>
      <c r="QM76" s="85"/>
      <c r="QN76" s="85"/>
      <c r="QO76" s="85"/>
      <c r="QP76" s="85"/>
      <c r="QQ76" s="85"/>
      <c r="QR76" s="85"/>
      <c r="QS76" s="85"/>
      <c r="QT76" s="85"/>
      <c r="QU76" s="85"/>
      <c r="QV76" s="85"/>
      <c r="QW76" s="85"/>
      <c r="QX76" s="85"/>
      <c r="QY76" s="85"/>
      <c r="QZ76" s="85"/>
      <c r="RA76" s="85"/>
      <c r="RB76" s="85"/>
      <c r="RC76" s="85"/>
      <c r="RD76" s="85"/>
      <c r="RE76" s="85"/>
      <c r="RF76" s="85"/>
      <c r="RG76" s="85"/>
      <c r="RH76" s="85"/>
      <c r="RI76" s="85"/>
      <c r="RJ76" s="85"/>
      <c r="RK76" s="85"/>
      <c r="RL76" s="85"/>
      <c r="RM76" s="85"/>
      <c r="RN76" s="85"/>
      <c r="RO76" s="85"/>
      <c r="RP76" s="85"/>
      <c r="RQ76" s="85"/>
      <c r="RR76" s="85"/>
      <c r="RS76" s="85"/>
      <c r="RT76" s="85"/>
      <c r="RU76" s="85"/>
      <c r="RV76" s="85"/>
      <c r="RW76" s="85"/>
      <c r="RX76" s="85"/>
      <c r="RY76" s="85"/>
      <c r="RZ76" s="85"/>
      <c r="SA76" s="85"/>
      <c r="SB76" s="85"/>
      <c r="SC76" s="85"/>
      <c r="SD76" s="85"/>
      <c r="SE76" s="85"/>
      <c r="SF76" s="85"/>
      <c r="SG76" s="85"/>
      <c r="SH76" s="85"/>
      <c r="SI76" s="85"/>
      <c r="SJ76" s="85"/>
      <c r="SK76" s="85"/>
      <c r="SL76" s="85"/>
      <c r="SM76" s="85"/>
      <c r="SN76" s="85"/>
      <c r="SO76" s="85"/>
      <c r="SP76" s="85"/>
      <c r="SQ76" s="85"/>
      <c r="SR76" s="85"/>
      <c r="SS76" s="85"/>
      <c r="ST76" s="85"/>
      <c r="SU76" s="85"/>
      <c r="SV76" s="85"/>
      <c r="SW76" s="85"/>
      <c r="SX76" s="85"/>
      <c r="SY76" s="85"/>
      <c r="SZ76" s="85"/>
      <c r="TA76" s="85"/>
      <c r="TB76" s="85"/>
      <c r="TC76" s="85"/>
      <c r="TD76" s="85"/>
      <c r="TE76" s="85"/>
      <c r="TF76" s="85"/>
      <c r="TG76" s="85"/>
      <c r="TH76" s="85"/>
      <c r="TI76" s="85"/>
      <c r="TJ76" s="85"/>
      <c r="TK76" s="85"/>
      <c r="TL76" s="85"/>
      <c r="TM76" s="85"/>
      <c r="TN76" s="85"/>
      <c r="TO76" s="85"/>
      <c r="TP76" s="85"/>
      <c r="TQ76" s="85"/>
      <c r="TR76" s="85"/>
      <c r="TS76" s="85"/>
      <c r="TT76" s="85"/>
      <c r="TU76" s="85"/>
      <c r="TV76" s="85"/>
      <c r="TW76" s="85"/>
      <c r="TX76" s="85"/>
      <c r="TY76" s="85"/>
      <c r="TZ76" s="85"/>
      <c r="UA76" s="85"/>
      <c r="UB76" s="85"/>
      <c r="UC76" s="85"/>
      <c r="UD76" s="85"/>
      <c r="UE76" s="85"/>
      <c r="UF76" s="85"/>
      <c r="UG76" s="85"/>
      <c r="UH76" s="85"/>
      <c r="UI76" s="85"/>
      <c r="UJ76" s="85"/>
      <c r="UK76" s="85"/>
      <c r="UL76" s="85"/>
      <c r="UM76" s="85"/>
      <c r="UN76" s="85"/>
      <c r="UO76" s="85"/>
      <c r="UP76" s="85"/>
      <c r="UQ76" s="85"/>
      <c r="UR76" s="85"/>
      <c r="US76" s="85"/>
      <c r="UT76" s="85"/>
      <c r="UU76" s="85"/>
      <c r="UV76" s="85"/>
      <c r="UW76" s="85"/>
      <c r="UX76" s="85"/>
      <c r="UY76" s="85"/>
      <c r="UZ76" s="85"/>
      <c r="VA76" s="85"/>
      <c r="VB76" s="85"/>
      <c r="VC76" s="85"/>
      <c r="VD76" s="85"/>
      <c r="VE76" s="85"/>
      <c r="VF76" s="85"/>
      <c r="VG76" s="85"/>
      <c r="VH76" s="85"/>
      <c r="VI76" s="85"/>
      <c r="VJ76" s="85"/>
      <c r="VK76" s="85"/>
      <c r="VL76" s="85"/>
      <c r="VM76" s="85"/>
      <c r="VN76" s="85"/>
      <c r="VO76" s="85"/>
      <c r="VP76" s="85"/>
      <c r="VQ76" s="85"/>
      <c r="VR76" s="85"/>
      <c r="VS76" s="85"/>
      <c r="VT76" s="85"/>
      <c r="VU76" s="85"/>
      <c r="VV76" s="85"/>
      <c r="VW76" s="85"/>
      <c r="VX76" s="85"/>
      <c r="VY76" s="85"/>
      <c r="VZ76" s="85"/>
      <c r="WA76" s="85"/>
      <c r="WB76" s="85"/>
      <c r="WC76" s="85"/>
      <c r="WD76" s="85"/>
      <c r="WE76" s="85"/>
      <c r="WF76" s="85"/>
      <c r="WG76" s="85"/>
      <c r="WH76" s="85"/>
      <c r="WI76" s="85"/>
      <c r="WJ76" s="85"/>
      <c r="WK76" s="85"/>
      <c r="WL76" s="85"/>
      <c r="WM76" s="85"/>
      <c r="WN76" s="85"/>
      <c r="WO76" s="85"/>
      <c r="WP76" s="85"/>
      <c r="WQ76" s="85"/>
      <c r="WR76" s="85"/>
      <c r="WS76" s="85"/>
      <c r="WT76" s="85"/>
      <c r="WU76" s="85"/>
      <c r="WV76" s="85"/>
      <c r="WW76" s="85"/>
      <c r="WX76" s="85"/>
      <c r="WY76" s="85"/>
      <c r="WZ76" s="85"/>
      <c r="XA76" s="85"/>
      <c r="XB76" s="85"/>
      <c r="XC76" s="85"/>
      <c r="XD76" s="85"/>
      <c r="XE76" s="85"/>
      <c r="XF76" s="85"/>
      <c r="XG76" s="85"/>
      <c r="XH76" s="85"/>
      <c r="XI76" s="85"/>
      <c r="XJ76" s="85"/>
      <c r="XK76" s="85"/>
      <c r="XL76" s="85"/>
      <c r="XM76" s="85"/>
      <c r="XN76" s="85"/>
      <c r="XO76" s="85"/>
      <c r="XP76" s="85"/>
      <c r="XQ76" s="85"/>
      <c r="XR76" s="85"/>
      <c r="XS76" s="85"/>
      <c r="XT76" s="85"/>
      <c r="XU76" s="85"/>
      <c r="XV76" s="85"/>
      <c r="XW76" s="85"/>
      <c r="XX76" s="85"/>
      <c r="XY76" s="85"/>
      <c r="XZ76" s="85"/>
      <c r="YA76" s="85"/>
      <c r="YB76" s="85"/>
      <c r="YC76" s="85"/>
      <c r="YD76" s="85"/>
      <c r="YE76" s="85"/>
      <c r="YF76" s="85"/>
      <c r="YG76" s="85"/>
      <c r="YH76" s="85"/>
      <c r="YI76" s="85"/>
      <c r="YJ76" s="85"/>
      <c r="YK76" s="85"/>
      <c r="YL76" s="85"/>
      <c r="YM76" s="85"/>
      <c r="YN76" s="85"/>
      <c r="YO76" s="85"/>
      <c r="YP76" s="85"/>
      <c r="YQ76" s="85"/>
      <c r="YR76" s="85"/>
      <c r="YS76" s="85"/>
      <c r="YT76" s="85"/>
      <c r="YU76" s="85"/>
      <c r="YV76" s="85"/>
      <c r="YW76" s="85"/>
      <c r="YX76" s="85"/>
      <c r="YY76" s="85"/>
      <c r="YZ76" s="85"/>
      <c r="ZA76" s="85"/>
      <c r="ZB76" s="85"/>
      <c r="ZC76" s="85"/>
      <c r="ZD76" s="85"/>
      <c r="ZE76" s="85"/>
      <c r="ZF76" s="85"/>
      <c r="ZG76" s="85"/>
      <c r="ZH76" s="85"/>
      <c r="ZI76" s="85"/>
      <c r="ZJ76" s="85"/>
      <c r="ZK76" s="85"/>
      <c r="ZL76" s="85"/>
      <c r="ZM76" s="85"/>
      <c r="ZN76" s="85"/>
      <c r="ZO76" s="85"/>
      <c r="ZP76" s="85"/>
      <c r="ZQ76" s="85"/>
      <c r="ZR76" s="85"/>
      <c r="ZS76" s="85"/>
      <c r="ZT76" s="85"/>
      <c r="ZU76" s="85"/>
      <c r="ZV76" s="85"/>
      <c r="ZW76" s="85"/>
      <c r="ZX76" s="85"/>
      <c r="ZY76" s="85"/>
      <c r="ZZ76" s="85"/>
      <c r="AAA76" s="85"/>
      <c r="AAB76" s="85"/>
      <c r="AAC76" s="85"/>
      <c r="AAD76" s="85"/>
      <c r="AAE76" s="85"/>
      <c r="AAF76" s="85"/>
      <c r="AAG76" s="85"/>
      <c r="AAH76" s="85"/>
      <c r="AAI76" s="85"/>
      <c r="AAJ76" s="85"/>
      <c r="AAK76" s="85"/>
      <c r="AAL76" s="85"/>
      <c r="AAM76" s="85"/>
      <c r="AAN76" s="85"/>
      <c r="AAO76" s="85"/>
      <c r="AAP76" s="85"/>
      <c r="AAQ76" s="85"/>
      <c r="AAR76" s="85"/>
      <c r="AAS76" s="85"/>
      <c r="AAT76" s="85"/>
      <c r="AAU76" s="85"/>
      <c r="AAV76" s="85"/>
      <c r="AAW76" s="85"/>
      <c r="AAX76" s="85"/>
      <c r="AAY76" s="85"/>
      <c r="AAZ76" s="85"/>
      <c r="ABA76" s="85"/>
      <c r="ABB76" s="85"/>
      <c r="ABC76" s="85"/>
      <c r="ABD76" s="85"/>
      <c r="ABE76" s="85"/>
      <c r="ABF76" s="85"/>
      <c r="ABG76" s="85"/>
      <c r="ABH76" s="85"/>
      <c r="ABI76" s="85"/>
      <c r="ABJ76" s="85"/>
      <c r="ABK76" s="85"/>
      <c r="ABL76" s="85"/>
      <c r="ABM76" s="85"/>
      <c r="ABN76" s="85"/>
      <c r="ABO76" s="85"/>
      <c r="ABP76" s="85"/>
      <c r="ABQ76" s="85"/>
      <c r="ABR76" s="85"/>
      <c r="ABS76" s="85"/>
      <c r="ABT76" s="85"/>
      <c r="ABU76" s="85"/>
      <c r="ABV76" s="85"/>
      <c r="ABW76" s="85"/>
      <c r="ABX76" s="85"/>
      <c r="ABY76" s="85"/>
      <c r="ABZ76" s="85"/>
      <c r="ACA76" s="85"/>
      <c r="ACB76" s="85"/>
      <c r="ACC76" s="85"/>
      <c r="ACD76" s="85"/>
      <c r="ACE76" s="85"/>
      <c r="ACF76" s="85"/>
      <c r="ACG76" s="85"/>
      <c r="ACH76" s="85"/>
      <c r="ACI76" s="85"/>
      <c r="ACJ76" s="85"/>
      <c r="ACK76" s="85"/>
      <c r="ACL76" s="85"/>
      <c r="ACM76" s="85"/>
      <c r="ACN76" s="85"/>
      <c r="ACO76" s="85"/>
      <c r="ACP76" s="85"/>
      <c r="ACQ76" s="85"/>
      <c r="ACR76" s="85"/>
      <c r="ACS76" s="85"/>
      <c r="ACT76" s="85"/>
      <c r="ACU76" s="85"/>
      <c r="ACV76" s="85"/>
      <c r="ACW76" s="85"/>
      <c r="ACX76" s="85"/>
      <c r="ACY76" s="85"/>
      <c r="ACZ76" s="85"/>
      <c r="ADA76" s="85"/>
      <c r="ADB76" s="85"/>
      <c r="ADC76" s="85"/>
      <c r="ADD76" s="85"/>
      <c r="ADE76" s="85"/>
      <c r="ADF76" s="85"/>
      <c r="ADG76" s="85"/>
      <c r="ADH76" s="85"/>
      <c r="ADI76" s="85"/>
      <c r="ADJ76" s="85"/>
      <c r="ADK76" s="85"/>
      <c r="ADL76" s="85"/>
      <c r="ADM76" s="85"/>
      <c r="ADN76" s="85"/>
      <c r="ADO76" s="85"/>
      <c r="ADP76" s="85"/>
      <c r="ADQ76" s="85"/>
      <c r="ADR76" s="85"/>
      <c r="ADS76" s="85"/>
      <c r="ADT76" s="85"/>
      <c r="ADU76" s="85"/>
      <c r="ADV76" s="85"/>
      <c r="ADW76" s="85"/>
      <c r="ADX76" s="85"/>
      <c r="ADY76" s="85"/>
      <c r="ADZ76" s="85"/>
      <c r="AEA76" s="85"/>
      <c r="AEB76" s="85"/>
      <c r="AEC76" s="85"/>
      <c r="AED76" s="85"/>
      <c r="AEE76" s="85"/>
      <c r="AEF76" s="85"/>
      <c r="AEG76" s="85"/>
      <c r="AEH76" s="85"/>
      <c r="AEI76" s="85"/>
      <c r="AEJ76" s="85"/>
      <c r="AEK76" s="85"/>
      <c r="AEL76" s="85"/>
      <c r="AEM76" s="85"/>
      <c r="AEN76" s="85"/>
      <c r="AEO76" s="85"/>
      <c r="AEP76" s="85"/>
      <c r="AEQ76" s="85"/>
      <c r="AER76" s="85"/>
      <c r="AES76" s="85"/>
      <c r="AET76" s="85"/>
      <c r="AEU76" s="85"/>
      <c r="AEV76" s="85"/>
      <c r="AEW76" s="85"/>
      <c r="AEX76" s="85"/>
      <c r="AEY76" s="85"/>
      <c r="AEZ76" s="85"/>
      <c r="AFA76" s="85"/>
      <c r="AFB76" s="85"/>
      <c r="AFC76" s="85"/>
      <c r="AFD76" s="85"/>
      <c r="AFE76" s="85"/>
      <c r="AFF76" s="85"/>
      <c r="AFG76" s="85"/>
      <c r="AFH76" s="85"/>
      <c r="AFI76" s="85"/>
      <c r="AFJ76" s="85"/>
      <c r="AFK76" s="85"/>
      <c r="AFL76" s="85"/>
      <c r="AFM76" s="85"/>
      <c r="AFN76" s="85"/>
      <c r="AFO76" s="85"/>
      <c r="AFP76" s="85"/>
      <c r="AFQ76" s="85"/>
      <c r="AFR76" s="85"/>
      <c r="AFS76" s="85"/>
      <c r="AFT76" s="85"/>
      <c r="AFU76" s="85"/>
      <c r="AFV76" s="85"/>
      <c r="AFW76" s="85"/>
      <c r="AFX76" s="85"/>
      <c r="AFY76" s="85"/>
      <c r="AFZ76" s="85"/>
      <c r="AGA76" s="85"/>
      <c r="AGB76" s="85"/>
      <c r="AGC76" s="85"/>
      <c r="AGD76" s="85"/>
      <c r="AGE76" s="85"/>
      <c r="AGF76" s="85"/>
      <c r="AGG76" s="85"/>
      <c r="AGH76" s="85"/>
      <c r="AGI76" s="85"/>
      <c r="AGJ76" s="85"/>
      <c r="AGK76" s="85"/>
      <c r="AGL76" s="85"/>
      <c r="AGM76" s="85"/>
      <c r="AGN76" s="85"/>
      <c r="AGO76" s="85"/>
      <c r="AGP76" s="85"/>
      <c r="AGQ76" s="85"/>
      <c r="AGR76" s="85"/>
      <c r="AGS76" s="85"/>
      <c r="AGT76" s="85"/>
      <c r="AGU76" s="85"/>
      <c r="AGV76" s="85"/>
      <c r="AGW76" s="85"/>
      <c r="AGX76" s="85"/>
      <c r="AGY76" s="85"/>
      <c r="AGZ76" s="85"/>
      <c r="AHA76" s="85"/>
      <c r="AHB76" s="85"/>
      <c r="AHC76" s="85"/>
      <c r="AHD76" s="85"/>
      <c r="AHE76" s="85"/>
      <c r="AHF76" s="85"/>
      <c r="AHG76" s="85"/>
      <c r="AHH76" s="85"/>
      <c r="AHI76" s="85"/>
      <c r="AHJ76" s="85"/>
      <c r="AHK76" s="85"/>
      <c r="AHL76" s="85"/>
      <c r="AHM76" s="85"/>
      <c r="AHN76" s="85"/>
      <c r="AHO76" s="85"/>
      <c r="AHP76" s="85"/>
      <c r="AHQ76" s="85"/>
      <c r="AHR76" s="85"/>
      <c r="AHS76" s="85"/>
      <c r="AHT76" s="85"/>
      <c r="AHU76" s="85"/>
      <c r="AHV76" s="85"/>
      <c r="AHW76" s="85"/>
      <c r="AHX76" s="85"/>
      <c r="AHY76" s="85"/>
      <c r="AHZ76" s="85"/>
      <c r="AIA76" s="85"/>
      <c r="AIB76" s="85"/>
      <c r="AIC76" s="85"/>
      <c r="AID76" s="85"/>
      <c r="AIE76" s="85"/>
      <c r="AIF76" s="85"/>
      <c r="AIG76" s="85"/>
      <c r="AIH76" s="85"/>
      <c r="AII76" s="85"/>
      <c r="AIJ76" s="85"/>
      <c r="AIK76" s="85"/>
      <c r="AIL76" s="85"/>
      <c r="AIM76" s="85"/>
      <c r="AIN76" s="85"/>
      <c r="AIO76" s="85"/>
      <c r="AIP76" s="85"/>
      <c r="AIQ76" s="85"/>
      <c r="AIR76" s="85"/>
      <c r="AIS76" s="85"/>
      <c r="AIT76" s="85"/>
      <c r="AIU76" s="85"/>
      <c r="AIV76" s="85"/>
      <c r="AIW76" s="85"/>
      <c r="AIX76" s="85"/>
      <c r="AIY76" s="85"/>
      <c r="AIZ76" s="85"/>
      <c r="AJA76" s="85"/>
      <c r="AJB76" s="85"/>
      <c r="AJC76" s="85"/>
      <c r="AJD76" s="85"/>
      <c r="AJE76" s="85"/>
      <c r="AJF76" s="85"/>
      <c r="AJG76" s="85"/>
      <c r="AJH76" s="85"/>
      <c r="AJI76" s="85"/>
      <c r="AJJ76" s="85"/>
      <c r="AJK76" s="85"/>
      <c r="AJL76" s="85"/>
      <c r="AJM76" s="85"/>
      <c r="AJN76" s="85"/>
      <c r="AJO76" s="85"/>
      <c r="AJP76" s="85"/>
      <c r="AJQ76" s="85"/>
      <c r="AJR76" s="85"/>
      <c r="AJS76" s="85"/>
      <c r="AJT76" s="85"/>
      <c r="AJU76" s="85"/>
      <c r="AJV76" s="85"/>
      <c r="AJW76" s="85"/>
      <c r="AJX76" s="85"/>
      <c r="AJY76" s="85"/>
      <c r="AJZ76" s="85"/>
      <c r="AKA76" s="85"/>
      <c r="AKB76" s="85"/>
      <c r="AKC76" s="85"/>
      <c r="AKD76" s="85"/>
      <c r="AKE76" s="85"/>
      <c r="AKF76" s="85"/>
      <c r="AKG76" s="85"/>
      <c r="AKH76" s="85"/>
      <c r="AKI76" s="85"/>
      <c r="AKJ76" s="85"/>
      <c r="AKK76" s="85"/>
      <c r="AKL76" s="85"/>
      <c r="AKM76" s="85"/>
      <c r="AKN76" s="85"/>
      <c r="AKO76" s="85"/>
      <c r="AKP76" s="85"/>
      <c r="AKQ76" s="85"/>
      <c r="AKR76" s="85"/>
      <c r="AKS76" s="85"/>
      <c r="AKT76" s="85"/>
      <c r="AKU76" s="85"/>
      <c r="AKV76" s="85"/>
      <c r="AKW76" s="85"/>
      <c r="AKX76" s="85"/>
      <c r="AKY76" s="85"/>
      <c r="AKZ76" s="85"/>
      <c r="ALA76" s="85"/>
      <c r="ALB76" s="85"/>
      <c r="ALC76" s="85"/>
      <c r="ALD76" s="85"/>
      <c r="ALE76" s="85"/>
      <c r="ALF76" s="85"/>
      <c r="ALG76" s="85"/>
      <c r="ALH76" s="85"/>
      <c r="ALI76" s="85"/>
      <c r="ALJ76" s="85"/>
      <c r="ALK76" s="85"/>
      <c r="ALL76" s="85"/>
      <c r="ALM76" s="85"/>
      <c r="ALN76" s="85"/>
      <c r="ALO76" s="85"/>
      <c r="ALP76" s="85"/>
      <c r="ALQ76" s="85"/>
      <c r="ALR76" s="85"/>
      <c r="ALS76" s="85"/>
      <c r="ALT76" s="85"/>
      <c r="ALU76" s="85"/>
      <c r="ALV76" s="85"/>
      <c r="ALW76" s="85"/>
      <c r="ALX76" s="85"/>
      <c r="ALY76" s="85"/>
      <c r="ALZ76" s="85"/>
      <c r="AMA76" s="85"/>
      <c r="AMB76" s="85"/>
      <c r="AMC76" s="85"/>
      <c r="AMD76" s="85"/>
      <c r="AME76" s="85"/>
      <c r="AMF76" s="85"/>
      <c r="AMG76" s="85"/>
      <c r="AMH76" s="85"/>
      <c r="AMI76" s="85"/>
      <c r="AMJ76" s="85"/>
    </row>
    <row r="77" spans="1:1024" s="109" customFormat="1" ht="64.5" customHeight="1">
      <c r="A77" s="26" t="s">
        <v>115</v>
      </c>
      <c r="B77" s="213" t="s">
        <v>134</v>
      </c>
      <c r="C77" s="214" t="s">
        <v>4</v>
      </c>
      <c r="D77" s="46">
        <v>25</v>
      </c>
      <c r="E77" s="303"/>
      <c r="F77" s="304">
        <f>D77*E77</f>
        <v>0</v>
      </c>
      <c r="G77" s="267"/>
    </row>
    <row r="78" spans="1:1024" s="109" customFormat="1" ht="15" customHeight="1">
      <c r="A78" s="26"/>
      <c r="B78" s="203"/>
      <c r="C78" s="214"/>
      <c r="D78" s="46"/>
      <c r="E78" s="303"/>
      <c r="F78" s="304"/>
      <c r="G78" s="267"/>
    </row>
    <row r="79" spans="1:1024" s="14" customFormat="1" ht="210" customHeight="1">
      <c r="A79" s="15" t="s">
        <v>116</v>
      </c>
      <c r="B79" s="245" t="s">
        <v>133</v>
      </c>
      <c r="C79" s="16"/>
      <c r="D79" s="46"/>
      <c r="E79" s="303"/>
      <c r="F79" s="293"/>
      <c r="G79" s="80"/>
    </row>
    <row r="80" spans="1:1024" s="14" customFormat="1">
      <c r="A80" s="15"/>
      <c r="B80" s="245" t="s">
        <v>127</v>
      </c>
      <c r="C80" s="16"/>
      <c r="D80" s="46"/>
      <c r="E80" s="303"/>
      <c r="F80" s="293"/>
      <c r="G80" s="80"/>
    </row>
    <row r="81" spans="1:1024" s="14" customFormat="1">
      <c r="A81" s="15" t="s">
        <v>37</v>
      </c>
      <c r="B81" s="246" t="s">
        <v>126</v>
      </c>
      <c r="C81" s="16" t="s">
        <v>30</v>
      </c>
      <c r="D81" s="46">
        <v>10</v>
      </c>
      <c r="E81" s="303"/>
      <c r="F81" s="305">
        <f>D81*E81</f>
        <v>0</v>
      </c>
      <c r="G81" s="80"/>
    </row>
    <row r="82" spans="1:1024" s="14" customFormat="1">
      <c r="A82" s="15" t="s">
        <v>38</v>
      </c>
      <c r="B82" s="246" t="s">
        <v>125</v>
      </c>
      <c r="C82" s="16" t="s">
        <v>30</v>
      </c>
      <c r="D82" s="46">
        <v>10</v>
      </c>
      <c r="E82" s="303"/>
      <c r="F82" s="305">
        <f>D82*E82</f>
        <v>0</v>
      </c>
      <c r="G82" s="80"/>
    </row>
    <row r="83" spans="1:1024" s="14" customFormat="1">
      <c r="A83" s="15" t="s">
        <v>39</v>
      </c>
      <c r="B83" s="246" t="s">
        <v>124</v>
      </c>
      <c r="C83" s="16" t="s">
        <v>4</v>
      </c>
      <c r="D83" s="46">
        <v>47</v>
      </c>
      <c r="E83" s="303"/>
      <c r="F83" s="305">
        <f>D83*E83</f>
        <v>0</v>
      </c>
      <c r="G83" s="80"/>
    </row>
    <row r="84" spans="1:1024" s="14" customFormat="1">
      <c r="A84" s="15" t="s">
        <v>61</v>
      </c>
      <c r="B84" s="246" t="s">
        <v>123</v>
      </c>
      <c r="C84" s="16" t="s">
        <v>11</v>
      </c>
      <c r="D84" s="46">
        <v>47</v>
      </c>
      <c r="E84" s="303"/>
      <c r="F84" s="305">
        <f>D84*E84</f>
        <v>0</v>
      </c>
      <c r="G84" s="80"/>
    </row>
    <row r="85" spans="1:1024" s="109" customFormat="1" ht="15" customHeight="1">
      <c r="A85" s="26"/>
      <c r="B85" s="203"/>
      <c r="C85" s="214"/>
      <c r="D85" s="46"/>
      <c r="E85" s="303"/>
      <c r="F85" s="304"/>
      <c r="G85" s="267"/>
    </row>
    <row r="86" spans="1:1024" s="109" customFormat="1" ht="102">
      <c r="A86" s="26" t="s">
        <v>121</v>
      </c>
      <c r="B86" s="203" t="s">
        <v>132</v>
      </c>
      <c r="G86" s="267"/>
    </row>
    <row r="87" spans="1:1024" s="109" customFormat="1" ht="15" customHeight="1">
      <c r="A87" s="26"/>
      <c r="B87" s="203" t="s">
        <v>112</v>
      </c>
      <c r="C87" s="16" t="s">
        <v>113</v>
      </c>
      <c r="D87" s="46">
        <v>5</v>
      </c>
      <c r="E87" s="46"/>
      <c r="F87" s="46">
        <f>D87*E87</f>
        <v>0</v>
      </c>
      <c r="G87" s="267"/>
    </row>
    <row r="88" spans="1:1024" ht="15" customHeight="1">
      <c r="A88" s="59"/>
      <c r="C88" s="2"/>
      <c r="D88" s="44"/>
      <c r="E88" s="42"/>
      <c r="F88" s="42"/>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c r="BU88" s="85"/>
      <c r="BV88" s="85"/>
      <c r="BW88" s="85"/>
      <c r="BX88" s="85"/>
      <c r="BY88" s="85"/>
      <c r="BZ88" s="85"/>
      <c r="CA88" s="85"/>
      <c r="CB88" s="85"/>
      <c r="CC88" s="85"/>
      <c r="CD88" s="85"/>
      <c r="CE88" s="85"/>
      <c r="CF88" s="85"/>
      <c r="CG88" s="85"/>
      <c r="CH88" s="85"/>
      <c r="CI88" s="85"/>
      <c r="CJ88" s="85"/>
      <c r="CK88" s="85"/>
      <c r="CL88" s="85"/>
      <c r="CM88" s="85"/>
      <c r="CN88" s="85"/>
      <c r="CO88" s="85"/>
      <c r="CP88" s="85"/>
      <c r="CQ88" s="85"/>
      <c r="CR88" s="85"/>
      <c r="CS88" s="85"/>
      <c r="CT88" s="85"/>
      <c r="CU88" s="85"/>
      <c r="CV88" s="85"/>
      <c r="CW88" s="85"/>
      <c r="CX88" s="85"/>
      <c r="CY88" s="85"/>
      <c r="CZ88" s="85"/>
      <c r="DA88" s="85"/>
      <c r="DB88" s="85"/>
      <c r="DC88" s="85"/>
      <c r="DD88" s="85"/>
      <c r="DE88" s="85"/>
      <c r="DF88" s="85"/>
      <c r="DG88" s="85"/>
      <c r="DH88" s="85"/>
      <c r="DI88" s="85"/>
      <c r="DJ88" s="85"/>
      <c r="DK88" s="85"/>
      <c r="DL88" s="85"/>
      <c r="DM88" s="85"/>
      <c r="DN88" s="85"/>
      <c r="DO88" s="85"/>
      <c r="DP88" s="85"/>
      <c r="DQ88" s="85"/>
      <c r="DR88" s="85"/>
      <c r="DS88" s="85"/>
      <c r="DT88" s="85"/>
      <c r="DU88" s="85"/>
      <c r="DV88" s="85"/>
      <c r="DW88" s="85"/>
      <c r="DX88" s="85"/>
      <c r="DY88" s="85"/>
      <c r="DZ88" s="85"/>
      <c r="EA88" s="85"/>
      <c r="EB88" s="85"/>
      <c r="EC88" s="85"/>
      <c r="ED88" s="85"/>
      <c r="EE88" s="85"/>
      <c r="EF88" s="85"/>
      <c r="EG88" s="85"/>
      <c r="EH88" s="85"/>
      <c r="EI88" s="85"/>
      <c r="EJ88" s="85"/>
      <c r="EK88" s="85"/>
      <c r="EL88" s="85"/>
      <c r="EM88" s="85"/>
      <c r="EN88" s="85"/>
      <c r="EO88" s="85"/>
      <c r="EP88" s="85"/>
      <c r="EQ88" s="85"/>
      <c r="ER88" s="85"/>
      <c r="ES88" s="85"/>
      <c r="ET88" s="85"/>
      <c r="EU88" s="85"/>
      <c r="EV88" s="85"/>
      <c r="EW88" s="85"/>
      <c r="EX88" s="85"/>
      <c r="EY88" s="85"/>
      <c r="EZ88" s="85"/>
      <c r="FA88" s="85"/>
      <c r="FB88" s="85"/>
      <c r="FC88" s="85"/>
      <c r="FD88" s="85"/>
      <c r="FE88" s="85"/>
      <c r="FF88" s="85"/>
      <c r="FG88" s="85"/>
      <c r="FH88" s="85"/>
      <c r="FI88" s="85"/>
      <c r="FJ88" s="85"/>
      <c r="FK88" s="85"/>
      <c r="FL88" s="85"/>
      <c r="FM88" s="85"/>
      <c r="FN88" s="85"/>
      <c r="FO88" s="85"/>
      <c r="FP88" s="85"/>
      <c r="FQ88" s="85"/>
      <c r="FR88" s="85"/>
      <c r="FS88" s="85"/>
      <c r="FT88" s="85"/>
      <c r="FU88" s="85"/>
      <c r="FV88" s="85"/>
      <c r="FW88" s="85"/>
      <c r="FX88" s="85"/>
      <c r="FY88" s="85"/>
      <c r="FZ88" s="85"/>
      <c r="GA88" s="85"/>
      <c r="GB88" s="85"/>
      <c r="GC88" s="85"/>
      <c r="GD88" s="85"/>
      <c r="GE88" s="85"/>
      <c r="GF88" s="85"/>
      <c r="GG88" s="85"/>
      <c r="GH88" s="85"/>
      <c r="GI88" s="85"/>
      <c r="GJ88" s="85"/>
      <c r="GK88" s="85"/>
      <c r="GL88" s="85"/>
      <c r="GM88" s="85"/>
      <c r="GN88" s="85"/>
      <c r="GO88" s="85"/>
      <c r="GP88" s="85"/>
      <c r="GQ88" s="85"/>
      <c r="GR88" s="85"/>
      <c r="GS88" s="85"/>
      <c r="GT88" s="85"/>
      <c r="GU88" s="85"/>
      <c r="GV88" s="85"/>
      <c r="GW88" s="85"/>
      <c r="GX88" s="85"/>
      <c r="GY88" s="85"/>
      <c r="GZ88" s="85"/>
      <c r="HA88" s="85"/>
      <c r="HB88" s="85"/>
      <c r="HC88" s="85"/>
      <c r="HD88" s="85"/>
      <c r="HE88" s="85"/>
      <c r="HF88" s="85"/>
      <c r="HG88" s="85"/>
      <c r="HH88" s="85"/>
      <c r="HI88" s="85"/>
      <c r="HJ88" s="85"/>
      <c r="HK88" s="85"/>
      <c r="HL88" s="85"/>
      <c r="HM88" s="85"/>
      <c r="HN88" s="85"/>
      <c r="HO88" s="85"/>
      <c r="HP88" s="85"/>
      <c r="HQ88" s="85"/>
      <c r="HR88" s="85"/>
      <c r="HS88" s="85"/>
      <c r="HT88" s="85"/>
      <c r="HU88" s="85"/>
      <c r="HV88" s="85"/>
      <c r="HW88" s="85"/>
      <c r="HX88" s="85"/>
      <c r="HY88" s="85"/>
      <c r="HZ88" s="85"/>
      <c r="IA88" s="85"/>
      <c r="IB88" s="85"/>
      <c r="IC88" s="85"/>
      <c r="ID88" s="85"/>
      <c r="IE88" s="85"/>
      <c r="IF88" s="85"/>
      <c r="IG88" s="85"/>
      <c r="IH88" s="85"/>
      <c r="II88" s="85"/>
      <c r="IJ88" s="85"/>
      <c r="IK88" s="85"/>
      <c r="IL88" s="85"/>
      <c r="IM88" s="85"/>
      <c r="IN88" s="85"/>
      <c r="IO88" s="85"/>
      <c r="IP88" s="85"/>
      <c r="IQ88" s="85"/>
      <c r="IR88" s="85"/>
      <c r="IS88" s="85"/>
      <c r="IT88" s="85"/>
      <c r="IU88" s="85"/>
      <c r="IV88" s="85"/>
      <c r="IW88" s="85"/>
      <c r="IX88" s="85"/>
      <c r="IY88" s="85"/>
      <c r="IZ88" s="85"/>
      <c r="JA88" s="85"/>
      <c r="JB88" s="85"/>
      <c r="JC88" s="85"/>
      <c r="JD88" s="85"/>
      <c r="JE88" s="85"/>
      <c r="JF88" s="85"/>
      <c r="JG88" s="85"/>
      <c r="JH88" s="85"/>
      <c r="JI88" s="85"/>
      <c r="JJ88" s="85"/>
      <c r="JK88" s="85"/>
      <c r="JL88" s="85"/>
      <c r="JM88" s="85"/>
      <c r="JN88" s="85"/>
      <c r="JO88" s="85"/>
      <c r="JP88" s="85"/>
      <c r="JQ88" s="85"/>
      <c r="JR88" s="85"/>
      <c r="JS88" s="85"/>
      <c r="JT88" s="85"/>
      <c r="JU88" s="85"/>
      <c r="JV88" s="85"/>
      <c r="JW88" s="85"/>
      <c r="JX88" s="85"/>
      <c r="JY88" s="85"/>
      <c r="JZ88" s="85"/>
      <c r="KA88" s="85"/>
      <c r="KB88" s="85"/>
      <c r="KC88" s="85"/>
      <c r="KD88" s="85"/>
      <c r="KE88" s="85"/>
      <c r="KF88" s="85"/>
      <c r="KG88" s="85"/>
      <c r="KH88" s="85"/>
      <c r="KI88" s="85"/>
      <c r="KJ88" s="85"/>
      <c r="KK88" s="85"/>
      <c r="KL88" s="85"/>
      <c r="KM88" s="85"/>
      <c r="KN88" s="85"/>
      <c r="KO88" s="85"/>
      <c r="KP88" s="85"/>
      <c r="KQ88" s="85"/>
      <c r="KR88" s="85"/>
      <c r="KS88" s="85"/>
      <c r="KT88" s="85"/>
      <c r="KU88" s="85"/>
      <c r="KV88" s="85"/>
      <c r="KW88" s="85"/>
      <c r="KX88" s="85"/>
      <c r="KY88" s="85"/>
      <c r="KZ88" s="85"/>
      <c r="LA88" s="85"/>
      <c r="LB88" s="85"/>
      <c r="LC88" s="85"/>
      <c r="LD88" s="85"/>
      <c r="LE88" s="85"/>
      <c r="LF88" s="85"/>
      <c r="LG88" s="85"/>
      <c r="LH88" s="85"/>
      <c r="LI88" s="85"/>
      <c r="LJ88" s="85"/>
      <c r="LK88" s="85"/>
      <c r="LL88" s="85"/>
      <c r="LM88" s="85"/>
      <c r="LN88" s="85"/>
      <c r="LO88" s="85"/>
      <c r="LP88" s="85"/>
      <c r="LQ88" s="85"/>
      <c r="LR88" s="85"/>
      <c r="LS88" s="85"/>
      <c r="LT88" s="85"/>
      <c r="LU88" s="85"/>
      <c r="LV88" s="85"/>
      <c r="LW88" s="85"/>
      <c r="LX88" s="85"/>
      <c r="LY88" s="85"/>
      <c r="LZ88" s="85"/>
      <c r="MA88" s="85"/>
      <c r="MB88" s="85"/>
      <c r="MC88" s="85"/>
      <c r="MD88" s="85"/>
      <c r="ME88" s="85"/>
      <c r="MF88" s="85"/>
      <c r="MG88" s="85"/>
      <c r="MH88" s="85"/>
      <c r="MI88" s="85"/>
      <c r="MJ88" s="85"/>
      <c r="MK88" s="85"/>
      <c r="ML88" s="85"/>
      <c r="MM88" s="85"/>
      <c r="MN88" s="85"/>
      <c r="MO88" s="85"/>
      <c r="MP88" s="85"/>
      <c r="MQ88" s="85"/>
      <c r="MR88" s="85"/>
      <c r="MS88" s="85"/>
      <c r="MT88" s="85"/>
      <c r="MU88" s="85"/>
      <c r="MV88" s="85"/>
      <c r="MW88" s="85"/>
      <c r="MX88" s="85"/>
      <c r="MY88" s="85"/>
      <c r="MZ88" s="85"/>
      <c r="NA88" s="85"/>
      <c r="NB88" s="85"/>
      <c r="NC88" s="85"/>
      <c r="ND88" s="85"/>
      <c r="NE88" s="85"/>
      <c r="NF88" s="85"/>
      <c r="NG88" s="85"/>
      <c r="NH88" s="85"/>
      <c r="NI88" s="85"/>
      <c r="NJ88" s="85"/>
      <c r="NK88" s="85"/>
      <c r="NL88" s="85"/>
      <c r="NM88" s="85"/>
      <c r="NN88" s="85"/>
      <c r="NO88" s="85"/>
      <c r="NP88" s="85"/>
      <c r="NQ88" s="85"/>
      <c r="NR88" s="85"/>
      <c r="NS88" s="85"/>
      <c r="NT88" s="85"/>
      <c r="NU88" s="85"/>
      <c r="NV88" s="85"/>
      <c r="NW88" s="85"/>
      <c r="NX88" s="85"/>
      <c r="NY88" s="85"/>
      <c r="NZ88" s="85"/>
      <c r="OA88" s="85"/>
      <c r="OB88" s="85"/>
      <c r="OC88" s="85"/>
      <c r="OD88" s="85"/>
      <c r="OE88" s="85"/>
      <c r="OF88" s="85"/>
      <c r="OG88" s="85"/>
      <c r="OH88" s="85"/>
      <c r="OI88" s="85"/>
      <c r="OJ88" s="85"/>
      <c r="OK88" s="85"/>
      <c r="OL88" s="85"/>
      <c r="OM88" s="85"/>
      <c r="ON88" s="85"/>
      <c r="OO88" s="85"/>
      <c r="OP88" s="85"/>
      <c r="OQ88" s="85"/>
      <c r="OR88" s="85"/>
      <c r="OS88" s="85"/>
      <c r="OT88" s="85"/>
      <c r="OU88" s="85"/>
      <c r="OV88" s="85"/>
      <c r="OW88" s="85"/>
      <c r="OX88" s="85"/>
      <c r="OY88" s="85"/>
      <c r="OZ88" s="85"/>
      <c r="PA88" s="85"/>
      <c r="PB88" s="85"/>
      <c r="PC88" s="85"/>
      <c r="PD88" s="85"/>
      <c r="PE88" s="85"/>
      <c r="PF88" s="85"/>
      <c r="PG88" s="85"/>
      <c r="PH88" s="85"/>
      <c r="PI88" s="85"/>
      <c r="PJ88" s="85"/>
      <c r="PK88" s="85"/>
      <c r="PL88" s="85"/>
      <c r="PM88" s="85"/>
      <c r="PN88" s="85"/>
      <c r="PO88" s="85"/>
      <c r="PP88" s="85"/>
      <c r="PQ88" s="85"/>
      <c r="PR88" s="85"/>
      <c r="PS88" s="85"/>
      <c r="PT88" s="85"/>
      <c r="PU88" s="85"/>
      <c r="PV88" s="85"/>
      <c r="PW88" s="85"/>
      <c r="PX88" s="85"/>
      <c r="PY88" s="85"/>
      <c r="PZ88" s="85"/>
      <c r="QA88" s="85"/>
      <c r="QB88" s="85"/>
      <c r="QC88" s="85"/>
      <c r="QD88" s="85"/>
      <c r="QE88" s="85"/>
      <c r="QF88" s="85"/>
      <c r="QG88" s="85"/>
      <c r="QH88" s="85"/>
      <c r="QI88" s="85"/>
      <c r="QJ88" s="85"/>
      <c r="QK88" s="85"/>
      <c r="QL88" s="85"/>
      <c r="QM88" s="85"/>
      <c r="QN88" s="85"/>
      <c r="QO88" s="85"/>
      <c r="QP88" s="85"/>
      <c r="QQ88" s="85"/>
      <c r="QR88" s="85"/>
      <c r="QS88" s="85"/>
      <c r="QT88" s="85"/>
      <c r="QU88" s="85"/>
      <c r="QV88" s="85"/>
      <c r="QW88" s="85"/>
      <c r="QX88" s="85"/>
      <c r="QY88" s="85"/>
      <c r="QZ88" s="85"/>
      <c r="RA88" s="85"/>
      <c r="RB88" s="85"/>
      <c r="RC88" s="85"/>
      <c r="RD88" s="85"/>
      <c r="RE88" s="85"/>
      <c r="RF88" s="85"/>
      <c r="RG88" s="85"/>
      <c r="RH88" s="85"/>
      <c r="RI88" s="85"/>
      <c r="RJ88" s="85"/>
      <c r="RK88" s="85"/>
      <c r="RL88" s="85"/>
      <c r="RM88" s="85"/>
      <c r="RN88" s="85"/>
      <c r="RO88" s="85"/>
      <c r="RP88" s="85"/>
      <c r="RQ88" s="85"/>
      <c r="RR88" s="85"/>
      <c r="RS88" s="85"/>
      <c r="RT88" s="85"/>
      <c r="RU88" s="85"/>
      <c r="RV88" s="85"/>
      <c r="RW88" s="85"/>
      <c r="RX88" s="85"/>
      <c r="RY88" s="85"/>
      <c r="RZ88" s="85"/>
      <c r="SA88" s="85"/>
      <c r="SB88" s="85"/>
      <c r="SC88" s="85"/>
      <c r="SD88" s="85"/>
      <c r="SE88" s="85"/>
      <c r="SF88" s="85"/>
      <c r="SG88" s="85"/>
      <c r="SH88" s="85"/>
      <c r="SI88" s="85"/>
      <c r="SJ88" s="85"/>
      <c r="SK88" s="85"/>
      <c r="SL88" s="85"/>
      <c r="SM88" s="85"/>
      <c r="SN88" s="85"/>
      <c r="SO88" s="85"/>
      <c r="SP88" s="85"/>
      <c r="SQ88" s="85"/>
      <c r="SR88" s="85"/>
      <c r="SS88" s="85"/>
      <c r="ST88" s="85"/>
      <c r="SU88" s="85"/>
      <c r="SV88" s="85"/>
      <c r="SW88" s="85"/>
      <c r="SX88" s="85"/>
      <c r="SY88" s="85"/>
      <c r="SZ88" s="85"/>
      <c r="TA88" s="85"/>
      <c r="TB88" s="85"/>
      <c r="TC88" s="85"/>
      <c r="TD88" s="85"/>
      <c r="TE88" s="85"/>
      <c r="TF88" s="85"/>
      <c r="TG88" s="85"/>
      <c r="TH88" s="85"/>
      <c r="TI88" s="85"/>
      <c r="TJ88" s="85"/>
      <c r="TK88" s="85"/>
      <c r="TL88" s="85"/>
      <c r="TM88" s="85"/>
      <c r="TN88" s="85"/>
      <c r="TO88" s="85"/>
      <c r="TP88" s="85"/>
      <c r="TQ88" s="85"/>
      <c r="TR88" s="85"/>
      <c r="TS88" s="85"/>
      <c r="TT88" s="85"/>
      <c r="TU88" s="85"/>
      <c r="TV88" s="85"/>
      <c r="TW88" s="85"/>
      <c r="TX88" s="85"/>
      <c r="TY88" s="85"/>
      <c r="TZ88" s="85"/>
      <c r="UA88" s="85"/>
      <c r="UB88" s="85"/>
      <c r="UC88" s="85"/>
      <c r="UD88" s="85"/>
      <c r="UE88" s="85"/>
      <c r="UF88" s="85"/>
      <c r="UG88" s="85"/>
      <c r="UH88" s="85"/>
      <c r="UI88" s="85"/>
      <c r="UJ88" s="85"/>
      <c r="UK88" s="85"/>
      <c r="UL88" s="85"/>
      <c r="UM88" s="85"/>
      <c r="UN88" s="85"/>
      <c r="UO88" s="85"/>
      <c r="UP88" s="85"/>
      <c r="UQ88" s="85"/>
      <c r="UR88" s="85"/>
      <c r="US88" s="85"/>
      <c r="UT88" s="85"/>
      <c r="UU88" s="85"/>
      <c r="UV88" s="85"/>
      <c r="UW88" s="85"/>
      <c r="UX88" s="85"/>
      <c r="UY88" s="85"/>
      <c r="UZ88" s="85"/>
      <c r="VA88" s="85"/>
      <c r="VB88" s="85"/>
      <c r="VC88" s="85"/>
      <c r="VD88" s="85"/>
      <c r="VE88" s="85"/>
      <c r="VF88" s="85"/>
      <c r="VG88" s="85"/>
      <c r="VH88" s="85"/>
      <c r="VI88" s="85"/>
      <c r="VJ88" s="85"/>
      <c r="VK88" s="85"/>
      <c r="VL88" s="85"/>
      <c r="VM88" s="85"/>
      <c r="VN88" s="85"/>
      <c r="VO88" s="85"/>
      <c r="VP88" s="85"/>
      <c r="VQ88" s="85"/>
      <c r="VR88" s="85"/>
      <c r="VS88" s="85"/>
      <c r="VT88" s="85"/>
      <c r="VU88" s="85"/>
      <c r="VV88" s="85"/>
      <c r="VW88" s="85"/>
      <c r="VX88" s="85"/>
      <c r="VY88" s="85"/>
      <c r="VZ88" s="85"/>
      <c r="WA88" s="85"/>
      <c r="WB88" s="85"/>
      <c r="WC88" s="85"/>
      <c r="WD88" s="85"/>
      <c r="WE88" s="85"/>
      <c r="WF88" s="85"/>
      <c r="WG88" s="85"/>
      <c r="WH88" s="85"/>
      <c r="WI88" s="85"/>
      <c r="WJ88" s="85"/>
      <c r="WK88" s="85"/>
      <c r="WL88" s="85"/>
      <c r="WM88" s="85"/>
      <c r="WN88" s="85"/>
      <c r="WO88" s="85"/>
      <c r="WP88" s="85"/>
      <c r="WQ88" s="85"/>
      <c r="WR88" s="85"/>
      <c r="WS88" s="85"/>
      <c r="WT88" s="85"/>
      <c r="WU88" s="85"/>
      <c r="WV88" s="85"/>
      <c r="WW88" s="85"/>
      <c r="WX88" s="85"/>
      <c r="WY88" s="85"/>
      <c r="WZ88" s="85"/>
      <c r="XA88" s="85"/>
      <c r="XB88" s="85"/>
      <c r="XC88" s="85"/>
      <c r="XD88" s="85"/>
      <c r="XE88" s="85"/>
      <c r="XF88" s="85"/>
      <c r="XG88" s="85"/>
      <c r="XH88" s="85"/>
      <c r="XI88" s="85"/>
      <c r="XJ88" s="85"/>
      <c r="XK88" s="85"/>
      <c r="XL88" s="85"/>
      <c r="XM88" s="85"/>
      <c r="XN88" s="85"/>
      <c r="XO88" s="85"/>
      <c r="XP88" s="85"/>
      <c r="XQ88" s="85"/>
      <c r="XR88" s="85"/>
      <c r="XS88" s="85"/>
      <c r="XT88" s="85"/>
      <c r="XU88" s="85"/>
      <c r="XV88" s="85"/>
      <c r="XW88" s="85"/>
      <c r="XX88" s="85"/>
      <c r="XY88" s="85"/>
      <c r="XZ88" s="85"/>
      <c r="YA88" s="85"/>
      <c r="YB88" s="85"/>
      <c r="YC88" s="85"/>
      <c r="YD88" s="85"/>
      <c r="YE88" s="85"/>
      <c r="YF88" s="85"/>
      <c r="YG88" s="85"/>
      <c r="YH88" s="85"/>
      <c r="YI88" s="85"/>
      <c r="YJ88" s="85"/>
      <c r="YK88" s="85"/>
      <c r="YL88" s="85"/>
      <c r="YM88" s="85"/>
      <c r="YN88" s="85"/>
      <c r="YO88" s="85"/>
      <c r="YP88" s="85"/>
      <c r="YQ88" s="85"/>
      <c r="YR88" s="85"/>
      <c r="YS88" s="85"/>
      <c r="YT88" s="85"/>
      <c r="YU88" s="85"/>
      <c r="YV88" s="85"/>
      <c r="YW88" s="85"/>
      <c r="YX88" s="85"/>
      <c r="YY88" s="85"/>
      <c r="YZ88" s="85"/>
      <c r="ZA88" s="85"/>
      <c r="ZB88" s="85"/>
      <c r="ZC88" s="85"/>
      <c r="ZD88" s="85"/>
      <c r="ZE88" s="85"/>
      <c r="ZF88" s="85"/>
      <c r="ZG88" s="85"/>
      <c r="ZH88" s="85"/>
      <c r="ZI88" s="85"/>
      <c r="ZJ88" s="85"/>
      <c r="ZK88" s="85"/>
      <c r="ZL88" s="85"/>
      <c r="ZM88" s="85"/>
      <c r="ZN88" s="85"/>
      <c r="ZO88" s="85"/>
      <c r="ZP88" s="85"/>
      <c r="ZQ88" s="85"/>
      <c r="ZR88" s="85"/>
      <c r="ZS88" s="85"/>
      <c r="ZT88" s="85"/>
      <c r="ZU88" s="85"/>
      <c r="ZV88" s="85"/>
      <c r="ZW88" s="85"/>
      <c r="ZX88" s="85"/>
      <c r="ZY88" s="85"/>
      <c r="ZZ88" s="85"/>
      <c r="AAA88" s="85"/>
      <c r="AAB88" s="85"/>
      <c r="AAC88" s="85"/>
      <c r="AAD88" s="85"/>
      <c r="AAE88" s="85"/>
      <c r="AAF88" s="85"/>
      <c r="AAG88" s="85"/>
      <c r="AAH88" s="85"/>
      <c r="AAI88" s="85"/>
      <c r="AAJ88" s="85"/>
      <c r="AAK88" s="85"/>
      <c r="AAL88" s="85"/>
      <c r="AAM88" s="85"/>
      <c r="AAN88" s="85"/>
      <c r="AAO88" s="85"/>
      <c r="AAP88" s="85"/>
      <c r="AAQ88" s="85"/>
      <c r="AAR88" s="85"/>
      <c r="AAS88" s="85"/>
      <c r="AAT88" s="85"/>
      <c r="AAU88" s="85"/>
      <c r="AAV88" s="85"/>
      <c r="AAW88" s="85"/>
      <c r="AAX88" s="85"/>
      <c r="AAY88" s="85"/>
      <c r="AAZ88" s="85"/>
      <c r="ABA88" s="85"/>
      <c r="ABB88" s="85"/>
      <c r="ABC88" s="85"/>
      <c r="ABD88" s="85"/>
      <c r="ABE88" s="85"/>
      <c r="ABF88" s="85"/>
      <c r="ABG88" s="85"/>
      <c r="ABH88" s="85"/>
      <c r="ABI88" s="85"/>
      <c r="ABJ88" s="85"/>
      <c r="ABK88" s="85"/>
      <c r="ABL88" s="85"/>
      <c r="ABM88" s="85"/>
      <c r="ABN88" s="85"/>
      <c r="ABO88" s="85"/>
      <c r="ABP88" s="85"/>
      <c r="ABQ88" s="85"/>
      <c r="ABR88" s="85"/>
      <c r="ABS88" s="85"/>
      <c r="ABT88" s="85"/>
      <c r="ABU88" s="85"/>
      <c r="ABV88" s="85"/>
      <c r="ABW88" s="85"/>
      <c r="ABX88" s="85"/>
      <c r="ABY88" s="85"/>
      <c r="ABZ88" s="85"/>
      <c r="ACA88" s="85"/>
      <c r="ACB88" s="85"/>
      <c r="ACC88" s="85"/>
      <c r="ACD88" s="85"/>
      <c r="ACE88" s="85"/>
      <c r="ACF88" s="85"/>
      <c r="ACG88" s="85"/>
      <c r="ACH88" s="85"/>
      <c r="ACI88" s="85"/>
      <c r="ACJ88" s="85"/>
      <c r="ACK88" s="85"/>
      <c r="ACL88" s="85"/>
      <c r="ACM88" s="85"/>
      <c r="ACN88" s="85"/>
      <c r="ACO88" s="85"/>
      <c r="ACP88" s="85"/>
      <c r="ACQ88" s="85"/>
      <c r="ACR88" s="85"/>
      <c r="ACS88" s="85"/>
      <c r="ACT88" s="85"/>
      <c r="ACU88" s="85"/>
      <c r="ACV88" s="85"/>
      <c r="ACW88" s="85"/>
      <c r="ACX88" s="85"/>
      <c r="ACY88" s="85"/>
      <c r="ACZ88" s="85"/>
      <c r="ADA88" s="85"/>
      <c r="ADB88" s="85"/>
      <c r="ADC88" s="85"/>
      <c r="ADD88" s="85"/>
      <c r="ADE88" s="85"/>
      <c r="ADF88" s="85"/>
      <c r="ADG88" s="85"/>
      <c r="ADH88" s="85"/>
      <c r="ADI88" s="85"/>
      <c r="ADJ88" s="85"/>
      <c r="ADK88" s="85"/>
      <c r="ADL88" s="85"/>
      <c r="ADM88" s="85"/>
      <c r="ADN88" s="85"/>
      <c r="ADO88" s="85"/>
      <c r="ADP88" s="85"/>
      <c r="ADQ88" s="85"/>
      <c r="ADR88" s="85"/>
      <c r="ADS88" s="85"/>
      <c r="ADT88" s="85"/>
      <c r="ADU88" s="85"/>
      <c r="ADV88" s="85"/>
      <c r="ADW88" s="85"/>
      <c r="ADX88" s="85"/>
      <c r="ADY88" s="85"/>
      <c r="ADZ88" s="85"/>
      <c r="AEA88" s="85"/>
      <c r="AEB88" s="85"/>
      <c r="AEC88" s="85"/>
      <c r="AED88" s="85"/>
      <c r="AEE88" s="85"/>
      <c r="AEF88" s="85"/>
      <c r="AEG88" s="85"/>
      <c r="AEH88" s="85"/>
      <c r="AEI88" s="85"/>
      <c r="AEJ88" s="85"/>
      <c r="AEK88" s="85"/>
      <c r="AEL88" s="85"/>
      <c r="AEM88" s="85"/>
      <c r="AEN88" s="85"/>
      <c r="AEO88" s="85"/>
      <c r="AEP88" s="85"/>
      <c r="AEQ88" s="85"/>
      <c r="AER88" s="85"/>
      <c r="AES88" s="85"/>
      <c r="AET88" s="85"/>
      <c r="AEU88" s="85"/>
      <c r="AEV88" s="85"/>
      <c r="AEW88" s="85"/>
      <c r="AEX88" s="85"/>
      <c r="AEY88" s="85"/>
      <c r="AEZ88" s="85"/>
      <c r="AFA88" s="85"/>
      <c r="AFB88" s="85"/>
      <c r="AFC88" s="85"/>
      <c r="AFD88" s="85"/>
      <c r="AFE88" s="85"/>
      <c r="AFF88" s="85"/>
      <c r="AFG88" s="85"/>
      <c r="AFH88" s="85"/>
      <c r="AFI88" s="85"/>
      <c r="AFJ88" s="85"/>
      <c r="AFK88" s="85"/>
      <c r="AFL88" s="85"/>
      <c r="AFM88" s="85"/>
      <c r="AFN88" s="85"/>
      <c r="AFO88" s="85"/>
      <c r="AFP88" s="85"/>
      <c r="AFQ88" s="85"/>
      <c r="AFR88" s="85"/>
      <c r="AFS88" s="85"/>
      <c r="AFT88" s="85"/>
      <c r="AFU88" s="85"/>
      <c r="AFV88" s="85"/>
      <c r="AFW88" s="85"/>
      <c r="AFX88" s="85"/>
      <c r="AFY88" s="85"/>
      <c r="AFZ88" s="85"/>
      <c r="AGA88" s="85"/>
      <c r="AGB88" s="85"/>
      <c r="AGC88" s="85"/>
      <c r="AGD88" s="85"/>
      <c r="AGE88" s="85"/>
      <c r="AGF88" s="85"/>
      <c r="AGG88" s="85"/>
      <c r="AGH88" s="85"/>
      <c r="AGI88" s="85"/>
      <c r="AGJ88" s="85"/>
      <c r="AGK88" s="85"/>
      <c r="AGL88" s="85"/>
      <c r="AGM88" s="85"/>
      <c r="AGN88" s="85"/>
      <c r="AGO88" s="85"/>
      <c r="AGP88" s="85"/>
      <c r="AGQ88" s="85"/>
      <c r="AGR88" s="85"/>
      <c r="AGS88" s="85"/>
      <c r="AGT88" s="85"/>
      <c r="AGU88" s="85"/>
      <c r="AGV88" s="85"/>
      <c r="AGW88" s="85"/>
      <c r="AGX88" s="85"/>
      <c r="AGY88" s="85"/>
      <c r="AGZ88" s="85"/>
      <c r="AHA88" s="85"/>
      <c r="AHB88" s="85"/>
      <c r="AHC88" s="85"/>
      <c r="AHD88" s="85"/>
      <c r="AHE88" s="85"/>
      <c r="AHF88" s="85"/>
      <c r="AHG88" s="85"/>
      <c r="AHH88" s="85"/>
      <c r="AHI88" s="85"/>
      <c r="AHJ88" s="85"/>
      <c r="AHK88" s="85"/>
      <c r="AHL88" s="85"/>
      <c r="AHM88" s="85"/>
      <c r="AHN88" s="85"/>
      <c r="AHO88" s="85"/>
      <c r="AHP88" s="85"/>
      <c r="AHQ88" s="85"/>
      <c r="AHR88" s="85"/>
      <c r="AHS88" s="85"/>
      <c r="AHT88" s="85"/>
      <c r="AHU88" s="85"/>
      <c r="AHV88" s="85"/>
      <c r="AHW88" s="85"/>
      <c r="AHX88" s="85"/>
      <c r="AHY88" s="85"/>
      <c r="AHZ88" s="85"/>
      <c r="AIA88" s="85"/>
      <c r="AIB88" s="85"/>
      <c r="AIC88" s="85"/>
      <c r="AID88" s="85"/>
      <c r="AIE88" s="85"/>
      <c r="AIF88" s="85"/>
      <c r="AIG88" s="85"/>
      <c r="AIH88" s="85"/>
      <c r="AII88" s="85"/>
      <c r="AIJ88" s="85"/>
      <c r="AIK88" s="85"/>
      <c r="AIL88" s="85"/>
      <c r="AIM88" s="85"/>
      <c r="AIN88" s="85"/>
      <c r="AIO88" s="85"/>
      <c r="AIP88" s="85"/>
      <c r="AIQ88" s="85"/>
      <c r="AIR88" s="85"/>
      <c r="AIS88" s="85"/>
      <c r="AIT88" s="85"/>
      <c r="AIU88" s="85"/>
      <c r="AIV88" s="85"/>
      <c r="AIW88" s="85"/>
      <c r="AIX88" s="85"/>
      <c r="AIY88" s="85"/>
      <c r="AIZ88" s="85"/>
      <c r="AJA88" s="85"/>
      <c r="AJB88" s="85"/>
      <c r="AJC88" s="85"/>
      <c r="AJD88" s="85"/>
      <c r="AJE88" s="85"/>
      <c r="AJF88" s="85"/>
      <c r="AJG88" s="85"/>
      <c r="AJH88" s="85"/>
      <c r="AJI88" s="85"/>
      <c r="AJJ88" s="85"/>
      <c r="AJK88" s="85"/>
      <c r="AJL88" s="85"/>
      <c r="AJM88" s="85"/>
      <c r="AJN88" s="85"/>
      <c r="AJO88" s="85"/>
      <c r="AJP88" s="85"/>
      <c r="AJQ88" s="85"/>
      <c r="AJR88" s="85"/>
      <c r="AJS88" s="85"/>
      <c r="AJT88" s="85"/>
      <c r="AJU88" s="85"/>
      <c r="AJV88" s="85"/>
      <c r="AJW88" s="85"/>
      <c r="AJX88" s="85"/>
      <c r="AJY88" s="85"/>
      <c r="AJZ88" s="85"/>
      <c r="AKA88" s="85"/>
      <c r="AKB88" s="85"/>
      <c r="AKC88" s="85"/>
      <c r="AKD88" s="85"/>
      <c r="AKE88" s="85"/>
      <c r="AKF88" s="85"/>
      <c r="AKG88" s="85"/>
      <c r="AKH88" s="85"/>
      <c r="AKI88" s="85"/>
      <c r="AKJ88" s="85"/>
      <c r="AKK88" s="85"/>
      <c r="AKL88" s="85"/>
      <c r="AKM88" s="85"/>
      <c r="AKN88" s="85"/>
      <c r="AKO88" s="85"/>
      <c r="AKP88" s="85"/>
      <c r="AKQ88" s="85"/>
      <c r="AKR88" s="85"/>
      <c r="AKS88" s="85"/>
      <c r="AKT88" s="85"/>
      <c r="AKU88" s="85"/>
      <c r="AKV88" s="85"/>
      <c r="AKW88" s="85"/>
      <c r="AKX88" s="85"/>
      <c r="AKY88" s="85"/>
      <c r="AKZ88" s="85"/>
      <c r="ALA88" s="85"/>
      <c r="ALB88" s="85"/>
      <c r="ALC88" s="85"/>
      <c r="ALD88" s="85"/>
      <c r="ALE88" s="85"/>
      <c r="ALF88" s="85"/>
      <c r="ALG88" s="85"/>
      <c r="ALH88" s="85"/>
      <c r="ALI88" s="85"/>
      <c r="ALJ88" s="85"/>
      <c r="ALK88" s="85"/>
      <c r="ALL88" s="85"/>
      <c r="ALM88" s="85"/>
      <c r="ALN88" s="85"/>
      <c r="ALO88" s="85"/>
      <c r="ALP88" s="85"/>
      <c r="ALQ88" s="85"/>
      <c r="ALR88" s="85"/>
      <c r="ALS88" s="85"/>
      <c r="ALT88" s="85"/>
      <c r="ALU88" s="85"/>
      <c r="ALV88" s="85"/>
      <c r="ALW88" s="85"/>
      <c r="ALX88" s="85"/>
      <c r="ALY88" s="85"/>
      <c r="ALZ88" s="85"/>
      <c r="AMA88" s="85"/>
      <c r="AMB88" s="85"/>
      <c r="AMC88" s="85"/>
      <c r="AMD88" s="85"/>
      <c r="AME88" s="85"/>
      <c r="AMF88" s="85"/>
      <c r="AMG88" s="85"/>
      <c r="AMH88" s="85"/>
      <c r="AMI88" s="85"/>
      <c r="AMJ88" s="85"/>
    </row>
    <row r="89" spans="1:1024" s="113" customFormat="1" ht="51">
      <c r="A89" s="52" t="s">
        <v>119</v>
      </c>
      <c r="B89" s="188" t="s">
        <v>148</v>
      </c>
      <c r="C89" s="8" t="s">
        <v>20</v>
      </c>
      <c r="D89" s="43">
        <v>1</v>
      </c>
      <c r="E89" s="36"/>
      <c r="F89" s="36">
        <f>D89*E89</f>
        <v>0</v>
      </c>
      <c r="G89" s="150"/>
      <c r="H89" s="74"/>
    </row>
    <row r="90" spans="1:1024" ht="15" customHeight="1" thickBot="1">
      <c r="A90" s="59"/>
      <c r="C90" s="2"/>
      <c r="D90" s="44"/>
      <c r="E90" s="42"/>
      <c r="F90" s="42"/>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c r="BU90" s="85"/>
      <c r="BV90" s="85"/>
      <c r="BW90" s="85"/>
      <c r="BX90" s="85"/>
      <c r="BY90" s="85"/>
      <c r="BZ90" s="85"/>
      <c r="CA90" s="85"/>
      <c r="CB90" s="85"/>
      <c r="CC90" s="85"/>
      <c r="CD90" s="85"/>
      <c r="CE90" s="85"/>
      <c r="CF90" s="85"/>
      <c r="CG90" s="85"/>
      <c r="CH90" s="85"/>
      <c r="CI90" s="85"/>
      <c r="CJ90" s="85"/>
      <c r="CK90" s="85"/>
      <c r="CL90" s="85"/>
      <c r="CM90" s="85"/>
      <c r="CN90" s="85"/>
      <c r="CO90" s="85"/>
      <c r="CP90" s="85"/>
      <c r="CQ90" s="85"/>
      <c r="CR90" s="85"/>
      <c r="CS90" s="85"/>
      <c r="CT90" s="85"/>
      <c r="CU90" s="85"/>
      <c r="CV90" s="85"/>
      <c r="CW90" s="85"/>
      <c r="CX90" s="85"/>
      <c r="CY90" s="85"/>
      <c r="CZ90" s="85"/>
      <c r="DA90" s="85"/>
      <c r="DB90" s="85"/>
      <c r="DC90" s="85"/>
      <c r="DD90" s="85"/>
      <c r="DE90" s="85"/>
      <c r="DF90" s="85"/>
      <c r="DG90" s="85"/>
      <c r="DH90" s="85"/>
      <c r="DI90" s="85"/>
      <c r="DJ90" s="85"/>
      <c r="DK90" s="85"/>
      <c r="DL90" s="85"/>
      <c r="DM90" s="85"/>
      <c r="DN90" s="85"/>
      <c r="DO90" s="85"/>
      <c r="DP90" s="85"/>
      <c r="DQ90" s="85"/>
      <c r="DR90" s="85"/>
      <c r="DS90" s="85"/>
      <c r="DT90" s="85"/>
      <c r="DU90" s="85"/>
      <c r="DV90" s="85"/>
      <c r="DW90" s="85"/>
      <c r="DX90" s="85"/>
      <c r="DY90" s="85"/>
      <c r="DZ90" s="85"/>
      <c r="EA90" s="85"/>
      <c r="EB90" s="85"/>
      <c r="EC90" s="85"/>
      <c r="ED90" s="85"/>
      <c r="EE90" s="85"/>
      <c r="EF90" s="85"/>
      <c r="EG90" s="85"/>
      <c r="EH90" s="85"/>
      <c r="EI90" s="85"/>
      <c r="EJ90" s="85"/>
      <c r="EK90" s="85"/>
      <c r="EL90" s="85"/>
      <c r="EM90" s="85"/>
      <c r="EN90" s="85"/>
      <c r="EO90" s="85"/>
      <c r="EP90" s="85"/>
      <c r="EQ90" s="85"/>
      <c r="ER90" s="85"/>
      <c r="ES90" s="85"/>
      <c r="ET90" s="85"/>
      <c r="EU90" s="85"/>
      <c r="EV90" s="85"/>
      <c r="EW90" s="85"/>
      <c r="EX90" s="85"/>
      <c r="EY90" s="85"/>
      <c r="EZ90" s="85"/>
      <c r="FA90" s="85"/>
      <c r="FB90" s="85"/>
      <c r="FC90" s="85"/>
      <c r="FD90" s="85"/>
      <c r="FE90" s="85"/>
      <c r="FF90" s="85"/>
      <c r="FG90" s="85"/>
      <c r="FH90" s="85"/>
      <c r="FI90" s="85"/>
      <c r="FJ90" s="85"/>
      <c r="FK90" s="85"/>
      <c r="FL90" s="85"/>
      <c r="FM90" s="85"/>
      <c r="FN90" s="85"/>
      <c r="FO90" s="85"/>
      <c r="FP90" s="85"/>
      <c r="FQ90" s="85"/>
      <c r="FR90" s="85"/>
      <c r="FS90" s="85"/>
      <c r="FT90" s="85"/>
      <c r="FU90" s="85"/>
      <c r="FV90" s="85"/>
      <c r="FW90" s="85"/>
      <c r="FX90" s="85"/>
      <c r="FY90" s="85"/>
      <c r="FZ90" s="85"/>
      <c r="GA90" s="85"/>
      <c r="GB90" s="85"/>
      <c r="GC90" s="85"/>
      <c r="GD90" s="85"/>
      <c r="GE90" s="85"/>
      <c r="GF90" s="85"/>
      <c r="GG90" s="85"/>
      <c r="GH90" s="85"/>
      <c r="GI90" s="85"/>
      <c r="GJ90" s="85"/>
      <c r="GK90" s="85"/>
      <c r="GL90" s="85"/>
      <c r="GM90" s="85"/>
      <c r="GN90" s="85"/>
      <c r="GO90" s="85"/>
      <c r="GP90" s="85"/>
      <c r="GQ90" s="85"/>
      <c r="GR90" s="85"/>
      <c r="GS90" s="85"/>
      <c r="GT90" s="85"/>
      <c r="GU90" s="85"/>
      <c r="GV90" s="85"/>
      <c r="GW90" s="85"/>
      <c r="GX90" s="85"/>
      <c r="GY90" s="85"/>
      <c r="GZ90" s="85"/>
      <c r="HA90" s="85"/>
      <c r="HB90" s="85"/>
      <c r="HC90" s="85"/>
      <c r="HD90" s="85"/>
      <c r="HE90" s="85"/>
      <c r="HF90" s="85"/>
      <c r="HG90" s="85"/>
      <c r="HH90" s="85"/>
      <c r="HI90" s="85"/>
      <c r="HJ90" s="85"/>
      <c r="HK90" s="85"/>
      <c r="HL90" s="85"/>
      <c r="HM90" s="85"/>
      <c r="HN90" s="85"/>
      <c r="HO90" s="85"/>
      <c r="HP90" s="85"/>
      <c r="HQ90" s="85"/>
      <c r="HR90" s="85"/>
      <c r="HS90" s="85"/>
      <c r="HT90" s="85"/>
      <c r="HU90" s="85"/>
      <c r="HV90" s="85"/>
      <c r="HW90" s="85"/>
      <c r="HX90" s="85"/>
      <c r="HY90" s="85"/>
      <c r="HZ90" s="85"/>
      <c r="IA90" s="85"/>
      <c r="IB90" s="85"/>
      <c r="IC90" s="85"/>
      <c r="ID90" s="85"/>
      <c r="IE90" s="85"/>
      <c r="IF90" s="85"/>
      <c r="IG90" s="85"/>
      <c r="IH90" s="85"/>
      <c r="II90" s="85"/>
      <c r="IJ90" s="85"/>
      <c r="IK90" s="85"/>
      <c r="IL90" s="85"/>
      <c r="IM90" s="85"/>
      <c r="IN90" s="85"/>
      <c r="IO90" s="85"/>
      <c r="IP90" s="85"/>
      <c r="IQ90" s="85"/>
      <c r="IR90" s="85"/>
      <c r="IS90" s="85"/>
      <c r="IT90" s="85"/>
      <c r="IU90" s="85"/>
      <c r="IV90" s="85"/>
      <c r="IW90" s="85"/>
      <c r="IX90" s="85"/>
      <c r="IY90" s="85"/>
      <c r="IZ90" s="85"/>
      <c r="JA90" s="85"/>
      <c r="JB90" s="85"/>
      <c r="JC90" s="85"/>
      <c r="JD90" s="85"/>
      <c r="JE90" s="85"/>
      <c r="JF90" s="85"/>
      <c r="JG90" s="85"/>
      <c r="JH90" s="85"/>
      <c r="JI90" s="85"/>
      <c r="JJ90" s="85"/>
      <c r="JK90" s="85"/>
      <c r="JL90" s="85"/>
      <c r="JM90" s="85"/>
      <c r="JN90" s="85"/>
      <c r="JO90" s="85"/>
      <c r="JP90" s="85"/>
      <c r="JQ90" s="85"/>
      <c r="JR90" s="85"/>
      <c r="JS90" s="85"/>
      <c r="JT90" s="85"/>
      <c r="JU90" s="85"/>
      <c r="JV90" s="85"/>
      <c r="JW90" s="85"/>
      <c r="JX90" s="85"/>
      <c r="JY90" s="85"/>
      <c r="JZ90" s="85"/>
      <c r="KA90" s="85"/>
      <c r="KB90" s="85"/>
      <c r="KC90" s="85"/>
      <c r="KD90" s="85"/>
      <c r="KE90" s="85"/>
      <c r="KF90" s="85"/>
      <c r="KG90" s="85"/>
      <c r="KH90" s="85"/>
      <c r="KI90" s="85"/>
      <c r="KJ90" s="85"/>
      <c r="KK90" s="85"/>
      <c r="KL90" s="85"/>
      <c r="KM90" s="85"/>
      <c r="KN90" s="85"/>
      <c r="KO90" s="85"/>
      <c r="KP90" s="85"/>
      <c r="KQ90" s="85"/>
      <c r="KR90" s="85"/>
      <c r="KS90" s="85"/>
      <c r="KT90" s="85"/>
      <c r="KU90" s="85"/>
      <c r="KV90" s="85"/>
      <c r="KW90" s="85"/>
      <c r="KX90" s="85"/>
      <c r="KY90" s="85"/>
      <c r="KZ90" s="85"/>
      <c r="LA90" s="85"/>
      <c r="LB90" s="85"/>
      <c r="LC90" s="85"/>
      <c r="LD90" s="85"/>
      <c r="LE90" s="85"/>
      <c r="LF90" s="85"/>
      <c r="LG90" s="85"/>
      <c r="LH90" s="85"/>
      <c r="LI90" s="85"/>
      <c r="LJ90" s="85"/>
      <c r="LK90" s="85"/>
      <c r="LL90" s="85"/>
      <c r="LM90" s="85"/>
      <c r="LN90" s="85"/>
      <c r="LO90" s="85"/>
      <c r="LP90" s="85"/>
      <c r="LQ90" s="85"/>
      <c r="LR90" s="85"/>
      <c r="LS90" s="85"/>
      <c r="LT90" s="85"/>
      <c r="LU90" s="85"/>
      <c r="LV90" s="85"/>
      <c r="LW90" s="85"/>
      <c r="LX90" s="85"/>
      <c r="LY90" s="85"/>
      <c r="LZ90" s="85"/>
      <c r="MA90" s="85"/>
      <c r="MB90" s="85"/>
      <c r="MC90" s="85"/>
      <c r="MD90" s="85"/>
      <c r="ME90" s="85"/>
      <c r="MF90" s="85"/>
      <c r="MG90" s="85"/>
      <c r="MH90" s="85"/>
      <c r="MI90" s="85"/>
      <c r="MJ90" s="85"/>
      <c r="MK90" s="85"/>
      <c r="ML90" s="85"/>
      <c r="MM90" s="85"/>
      <c r="MN90" s="85"/>
      <c r="MO90" s="85"/>
      <c r="MP90" s="85"/>
      <c r="MQ90" s="85"/>
      <c r="MR90" s="85"/>
      <c r="MS90" s="85"/>
      <c r="MT90" s="85"/>
      <c r="MU90" s="85"/>
      <c r="MV90" s="85"/>
      <c r="MW90" s="85"/>
      <c r="MX90" s="85"/>
      <c r="MY90" s="85"/>
      <c r="MZ90" s="85"/>
      <c r="NA90" s="85"/>
      <c r="NB90" s="85"/>
      <c r="NC90" s="85"/>
      <c r="ND90" s="85"/>
      <c r="NE90" s="85"/>
      <c r="NF90" s="85"/>
      <c r="NG90" s="85"/>
      <c r="NH90" s="85"/>
      <c r="NI90" s="85"/>
      <c r="NJ90" s="85"/>
      <c r="NK90" s="85"/>
      <c r="NL90" s="85"/>
      <c r="NM90" s="85"/>
      <c r="NN90" s="85"/>
      <c r="NO90" s="85"/>
      <c r="NP90" s="85"/>
      <c r="NQ90" s="85"/>
      <c r="NR90" s="85"/>
      <c r="NS90" s="85"/>
      <c r="NT90" s="85"/>
      <c r="NU90" s="85"/>
      <c r="NV90" s="85"/>
      <c r="NW90" s="85"/>
      <c r="NX90" s="85"/>
      <c r="NY90" s="85"/>
      <c r="NZ90" s="85"/>
      <c r="OA90" s="85"/>
      <c r="OB90" s="85"/>
      <c r="OC90" s="85"/>
      <c r="OD90" s="85"/>
      <c r="OE90" s="85"/>
      <c r="OF90" s="85"/>
      <c r="OG90" s="85"/>
      <c r="OH90" s="85"/>
      <c r="OI90" s="85"/>
      <c r="OJ90" s="85"/>
      <c r="OK90" s="85"/>
      <c r="OL90" s="85"/>
      <c r="OM90" s="85"/>
      <c r="ON90" s="85"/>
      <c r="OO90" s="85"/>
      <c r="OP90" s="85"/>
      <c r="OQ90" s="85"/>
      <c r="OR90" s="85"/>
      <c r="OS90" s="85"/>
      <c r="OT90" s="85"/>
      <c r="OU90" s="85"/>
      <c r="OV90" s="85"/>
      <c r="OW90" s="85"/>
      <c r="OX90" s="85"/>
      <c r="OY90" s="85"/>
      <c r="OZ90" s="85"/>
      <c r="PA90" s="85"/>
      <c r="PB90" s="85"/>
      <c r="PC90" s="85"/>
      <c r="PD90" s="85"/>
      <c r="PE90" s="85"/>
      <c r="PF90" s="85"/>
      <c r="PG90" s="85"/>
      <c r="PH90" s="85"/>
      <c r="PI90" s="85"/>
      <c r="PJ90" s="85"/>
      <c r="PK90" s="85"/>
      <c r="PL90" s="85"/>
      <c r="PM90" s="85"/>
      <c r="PN90" s="85"/>
      <c r="PO90" s="85"/>
      <c r="PP90" s="85"/>
      <c r="PQ90" s="85"/>
      <c r="PR90" s="85"/>
      <c r="PS90" s="85"/>
      <c r="PT90" s="85"/>
      <c r="PU90" s="85"/>
      <c r="PV90" s="85"/>
      <c r="PW90" s="85"/>
      <c r="PX90" s="85"/>
      <c r="PY90" s="85"/>
      <c r="PZ90" s="85"/>
      <c r="QA90" s="85"/>
      <c r="QB90" s="85"/>
      <c r="QC90" s="85"/>
      <c r="QD90" s="85"/>
      <c r="QE90" s="85"/>
      <c r="QF90" s="85"/>
      <c r="QG90" s="85"/>
      <c r="QH90" s="85"/>
      <c r="QI90" s="85"/>
      <c r="QJ90" s="85"/>
      <c r="QK90" s="85"/>
      <c r="QL90" s="85"/>
      <c r="QM90" s="85"/>
      <c r="QN90" s="85"/>
      <c r="QO90" s="85"/>
      <c r="QP90" s="85"/>
      <c r="QQ90" s="85"/>
      <c r="QR90" s="85"/>
      <c r="QS90" s="85"/>
      <c r="QT90" s="85"/>
      <c r="QU90" s="85"/>
      <c r="QV90" s="85"/>
      <c r="QW90" s="85"/>
      <c r="QX90" s="85"/>
      <c r="QY90" s="85"/>
      <c r="QZ90" s="85"/>
      <c r="RA90" s="85"/>
      <c r="RB90" s="85"/>
      <c r="RC90" s="85"/>
      <c r="RD90" s="85"/>
      <c r="RE90" s="85"/>
      <c r="RF90" s="85"/>
      <c r="RG90" s="85"/>
      <c r="RH90" s="85"/>
      <c r="RI90" s="85"/>
      <c r="RJ90" s="85"/>
      <c r="RK90" s="85"/>
      <c r="RL90" s="85"/>
      <c r="RM90" s="85"/>
      <c r="RN90" s="85"/>
      <c r="RO90" s="85"/>
      <c r="RP90" s="85"/>
      <c r="RQ90" s="85"/>
      <c r="RR90" s="85"/>
      <c r="RS90" s="85"/>
      <c r="RT90" s="85"/>
      <c r="RU90" s="85"/>
      <c r="RV90" s="85"/>
      <c r="RW90" s="85"/>
      <c r="RX90" s="85"/>
      <c r="RY90" s="85"/>
      <c r="RZ90" s="85"/>
      <c r="SA90" s="85"/>
      <c r="SB90" s="85"/>
      <c r="SC90" s="85"/>
      <c r="SD90" s="85"/>
      <c r="SE90" s="85"/>
      <c r="SF90" s="85"/>
      <c r="SG90" s="85"/>
      <c r="SH90" s="85"/>
      <c r="SI90" s="85"/>
      <c r="SJ90" s="85"/>
      <c r="SK90" s="85"/>
      <c r="SL90" s="85"/>
      <c r="SM90" s="85"/>
      <c r="SN90" s="85"/>
      <c r="SO90" s="85"/>
      <c r="SP90" s="85"/>
      <c r="SQ90" s="85"/>
      <c r="SR90" s="85"/>
      <c r="SS90" s="85"/>
      <c r="ST90" s="85"/>
      <c r="SU90" s="85"/>
      <c r="SV90" s="85"/>
      <c r="SW90" s="85"/>
      <c r="SX90" s="85"/>
      <c r="SY90" s="85"/>
      <c r="SZ90" s="85"/>
      <c r="TA90" s="85"/>
      <c r="TB90" s="85"/>
      <c r="TC90" s="85"/>
      <c r="TD90" s="85"/>
      <c r="TE90" s="85"/>
      <c r="TF90" s="85"/>
      <c r="TG90" s="85"/>
      <c r="TH90" s="85"/>
      <c r="TI90" s="85"/>
      <c r="TJ90" s="85"/>
      <c r="TK90" s="85"/>
      <c r="TL90" s="85"/>
      <c r="TM90" s="85"/>
      <c r="TN90" s="85"/>
      <c r="TO90" s="85"/>
      <c r="TP90" s="85"/>
      <c r="TQ90" s="85"/>
      <c r="TR90" s="85"/>
      <c r="TS90" s="85"/>
      <c r="TT90" s="85"/>
      <c r="TU90" s="85"/>
      <c r="TV90" s="85"/>
      <c r="TW90" s="85"/>
      <c r="TX90" s="85"/>
      <c r="TY90" s="85"/>
      <c r="TZ90" s="85"/>
      <c r="UA90" s="85"/>
      <c r="UB90" s="85"/>
      <c r="UC90" s="85"/>
      <c r="UD90" s="85"/>
      <c r="UE90" s="85"/>
      <c r="UF90" s="85"/>
      <c r="UG90" s="85"/>
      <c r="UH90" s="85"/>
      <c r="UI90" s="85"/>
      <c r="UJ90" s="85"/>
      <c r="UK90" s="85"/>
      <c r="UL90" s="85"/>
      <c r="UM90" s="85"/>
      <c r="UN90" s="85"/>
      <c r="UO90" s="85"/>
      <c r="UP90" s="85"/>
      <c r="UQ90" s="85"/>
      <c r="UR90" s="85"/>
      <c r="US90" s="85"/>
      <c r="UT90" s="85"/>
      <c r="UU90" s="85"/>
      <c r="UV90" s="85"/>
      <c r="UW90" s="85"/>
      <c r="UX90" s="85"/>
      <c r="UY90" s="85"/>
      <c r="UZ90" s="85"/>
      <c r="VA90" s="85"/>
      <c r="VB90" s="85"/>
      <c r="VC90" s="85"/>
      <c r="VD90" s="85"/>
      <c r="VE90" s="85"/>
      <c r="VF90" s="85"/>
      <c r="VG90" s="85"/>
      <c r="VH90" s="85"/>
      <c r="VI90" s="85"/>
      <c r="VJ90" s="85"/>
      <c r="VK90" s="85"/>
      <c r="VL90" s="85"/>
      <c r="VM90" s="85"/>
      <c r="VN90" s="85"/>
      <c r="VO90" s="85"/>
      <c r="VP90" s="85"/>
      <c r="VQ90" s="85"/>
      <c r="VR90" s="85"/>
      <c r="VS90" s="85"/>
      <c r="VT90" s="85"/>
      <c r="VU90" s="85"/>
      <c r="VV90" s="85"/>
      <c r="VW90" s="85"/>
      <c r="VX90" s="85"/>
      <c r="VY90" s="85"/>
      <c r="VZ90" s="85"/>
      <c r="WA90" s="85"/>
      <c r="WB90" s="85"/>
      <c r="WC90" s="85"/>
      <c r="WD90" s="85"/>
      <c r="WE90" s="85"/>
      <c r="WF90" s="85"/>
      <c r="WG90" s="85"/>
      <c r="WH90" s="85"/>
      <c r="WI90" s="85"/>
      <c r="WJ90" s="85"/>
      <c r="WK90" s="85"/>
      <c r="WL90" s="85"/>
      <c r="WM90" s="85"/>
      <c r="WN90" s="85"/>
      <c r="WO90" s="85"/>
      <c r="WP90" s="85"/>
      <c r="WQ90" s="85"/>
      <c r="WR90" s="85"/>
      <c r="WS90" s="85"/>
      <c r="WT90" s="85"/>
      <c r="WU90" s="85"/>
      <c r="WV90" s="85"/>
      <c r="WW90" s="85"/>
      <c r="WX90" s="85"/>
      <c r="WY90" s="85"/>
      <c r="WZ90" s="85"/>
      <c r="XA90" s="85"/>
      <c r="XB90" s="85"/>
      <c r="XC90" s="85"/>
      <c r="XD90" s="85"/>
      <c r="XE90" s="85"/>
      <c r="XF90" s="85"/>
      <c r="XG90" s="85"/>
      <c r="XH90" s="85"/>
      <c r="XI90" s="85"/>
      <c r="XJ90" s="85"/>
      <c r="XK90" s="85"/>
      <c r="XL90" s="85"/>
      <c r="XM90" s="85"/>
      <c r="XN90" s="85"/>
      <c r="XO90" s="85"/>
      <c r="XP90" s="85"/>
      <c r="XQ90" s="85"/>
      <c r="XR90" s="85"/>
      <c r="XS90" s="85"/>
      <c r="XT90" s="85"/>
      <c r="XU90" s="85"/>
      <c r="XV90" s="85"/>
      <c r="XW90" s="85"/>
      <c r="XX90" s="85"/>
      <c r="XY90" s="85"/>
      <c r="XZ90" s="85"/>
      <c r="YA90" s="85"/>
      <c r="YB90" s="85"/>
      <c r="YC90" s="85"/>
      <c r="YD90" s="85"/>
      <c r="YE90" s="85"/>
      <c r="YF90" s="85"/>
      <c r="YG90" s="85"/>
      <c r="YH90" s="85"/>
      <c r="YI90" s="85"/>
      <c r="YJ90" s="85"/>
      <c r="YK90" s="85"/>
      <c r="YL90" s="85"/>
      <c r="YM90" s="85"/>
      <c r="YN90" s="85"/>
      <c r="YO90" s="85"/>
      <c r="YP90" s="85"/>
      <c r="YQ90" s="85"/>
      <c r="YR90" s="85"/>
      <c r="YS90" s="85"/>
      <c r="YT90" s="85"/>
      <c r="YU90" s="85"/>
      <c r="YV90" s="85"/>
      <c r="YW90" s="85"/>
      <c r="YX90" s="85"/>
      <c r="YY90" s="85"/>
      <c r="YZ90" s="85"/>
      <c r="ZA90" s="85"/>
      <c r="ZB90" s="85"/>
      <c r="ZC90" s="85"/>
      <c r="ZD90" s="85"/>
      <c r="ZE90" s="85"/>
      <c r="ZF90" s="85"/>
      <c r="ZG90" s="85"/>
      <c r="ZH90" s="85"/>
      <c r="ZI90" s="85"/>
      <c r="ZJ90" s="85"/>
      <c r="ZK90" s="85"/>
      <c r="ZL90" s="85"/>
      <c r="ZM90" s="85"/>
      <c r="ZN90" s="85"/>
      <c r="ZO90" s="85"/>
      <c r="ZP90" s="85"/>
      <c r="ZQ90" s="85"/>
      <c r="ZR90" s="85"/>
      <c r="ZS90" s="85"/>
      <c r="ZT90" s="85"/>
      <c r="ZU90" s="85"/>
      <c r="ZV90" s="85"/>
      <c r="ZW90" s="85"/>
      <c r="ZX90" s="85"/>
      <c r="ZY90" s="85"/>
      <c r="ZZ90" s="85"/>
      <c r="AAA90" s="85"/>
      <c r="AAB90" s="85"/>
      <c r="AAC90" s="85"/>
      <c r="AAD90" s="85"/>
      <c r="AAE90" s="85"/>
      <c r="AAF90" s="85"/>
      <c r="AAG90" s="85"/>
      <c r="AAH90" s="85"/>
      <c r="AAI90" s="85"/>
      <c r="AAJ90" s="85"/>
      <c r="AAK90" s="85"/>
      <c r="AAL90" s="85"/>
      <c r="AAM90" s="85"/>
      <c r="AAN90" s="85"/>
      <c r="AAO90" s="85"/>
      <c r="AAP90" s="85"/>
      <c r="AAQ90" s="85"/>
      <c r="AAR90" s="85"/>
      <c r="AAS90" s="85"/>
      <c r="AAT90" s="85"/>
      <c r="AAU90" s="85"/>
      <c r="AAV90" s="85"/>
      <c r="AAW90" s="85"/>
      <c r="AAX90" s="85"/>
      <c r="AAY90" s="85"/>
      <c r="AAZ90" s="85"/>
      <c r="ABA90" s="85"/>
      <c r="ABB90" s="85"/>
      <c r="ABC90" s="85"/>
      <c r="ABD90" s="85"/>
      <c r="ABE90" s="85"/>
      <c r="ABF90" s="85"/>
      <c r="ABG90" s="85"/>
      <c r="ABH90" s="85"/>
      <c r="ABI90" s="85"/>
      <c r="ABJ90" s="85"/>
      <c r="ABK90" s="85"/>
      <c r="ABL90" s="85"/>
      <c r="ABM90" s="85"/>
      <c r="ABN90" s="85"/>
      <c r="ABO90" s="85"/>
      <c r="ABP90" s="85"/>
      <c r="ABQ90" s="85"/>
      <c r="ABR90" s="85"/>
      <c r="ABS90" s="85"/>
      <c r="ABT90" s="85"/>
      <c r="ABU90" s="85"/>
      <c r="ABV90" s="85"/>
      <c r="ABW90" s="85"/>
      <c r="ABX90" s="85"/>
      <c r="ABY90" s="85"/>
      <c r="ABZ90" s="85"/>
      <c r="ACA90" s="85"/>
      <c r="ACB90" s="85"/>
      <c r="ACC90" s="85"/>
      <c r="ACD90" s="85"/>
      <c r="ACE90" s="85"/>
      <c r="ACF90" s="85"/>
      <c r="ACG90" s="85"/>
      <c r="ACH90" s="85"/>
      <c r="ACI90" s="85"/>
      <c r="ACJ90" s="85"/>
      <c r="ACK90" s="85"/>
      <c r="ACL90" s="85"/>
      <c r="ACM90" s="85"/>
      <c r="ACN90" s="85"/>
      <c r="ACO90" s="85"/>
      <c r="ACP90" s="85"/>
      <c r="ACQ90" s="85"/>
      <c r="ACR90" s="85"/>
      <c r="ACS90" s="85"/>
      <c r="ACT90" s="85"/>
      <c r="ACU90" s="85"/>
      <c r="ACV90" s="85"/>
      <c r="ACW90" s="85"/>
      <c r="ACX90" s="85"/>
      <c r="ACY90" s="85"/>
      <c r="ACZ90" s="85"/>
      <c r="ADA90" s="85"/>
      <c r="ADB90" s="85"/>
      <c r="ADC90" s="85"/>
      <c r="ADD90" s="85"/>
      <c r="ADE90" s="85"/>
      <c r="ADF90" s="85"/>
      <c r="ADG90" s="85"/>
      <c r="ADH90" s="85"/>
      <c r="ADI90" s="85"/>
      <c r="ADJ90" s="85"/>
      <c r="ADK90" s="85"/>
      <c r="ADL90" s="85"/>
      <c r="ADM90" s="85"/>
      <c r="ADN90" s="85"/>
      <c r="ADO90" s="85"/>
      <c r="ADP90" s="85"/>
      <c r="ADQ90" s="85"/>
      <c r="ADR90" s="85"/>
      <c r="ADS90" s="85"/>
      <c r="ADT90" s="85"/>
      <c r="ADU90" s="85"/>
      <c r="ADV90" s="85"/>
      <c r="ADW90" s="85"/>
      <c r="ADX90" s="85"/>
      <c r="ADY90" s="85"/>
      <c r="ADZ90" s="85"/>
      <c r="AEA90" s="85"/>
      <c r="AEB90" s="85"/>
      <c r="AEC90" s="85"/>
      <c r="AED90" s="85"/>
      <c r="AEE90" s="85"/>
      <c r="AEF90" s="85"/>
      <c r="AEG90" s="85"/>
      <c r="AEH90" s="85"/>
      <c r="AEI90" s="85"/>
      <c r="AEJ90" s="85"/>
      <c r="AEK90" s="85"/>
      <c r="AEL90" s="85"/>
      <c r="AEM90" s="85"/>
      <c r="AEN90" s="85"/>
      <c r="AEO90" s="85"/>
      <c r="AEP90" s="85"/>
      <c r="AEQ90" s="85"/>
      <c r="AER90" s="85"/>
      <c r="AES90" s="85"/>
      <c r="AET90" s="85"/>
      <c r="AEU90" s="85"/>
      <c r="AEV90" s="85"/>
      <c r="AEW90" s="85"/>
      <c r="AEX90" s="85"/>
      <c r="AEY90" s="85"/>
      <c r="AEZ90" s="85"/>
      <c r="AFA90" s="85"/>
      <c r="AFB90" s="85"/>
      <c r="AFC90" s="85"/>
      <c r="AFD90" s="85"/>
      <c r="AFE90" s="85"/>
      <c r="AFF90" s="85"/>
      <c r="AFG90" s="85"/>
      <c r="AFH90" s="85"/>
      <c r="AFI90" s="85"/>
      <c r="AFJ90" s="85"/>
      <c r="AFK90" s="85"/>
      <c r="AFL90" s="85"/>
      <c r="AFM90" s="85"/>
      <c r="AFN90" s="85"/>
      <c r="AFO90" s="85"/>
      <c r="AFP90" s="85"/>
      <c r="AFQ90" s="85"/>
      <c r="AFR90" s="85"/>
      <c r="AFS90" s="85"/>
      <c r="AFT90" s="85"/>
      <c r="AFU90" s="85"/>
      <c r="AFV90" s="85"/>
      <c r="AFW90" s="85"/>
      <c r="AFX90" s="85"/>
      <c r="AFY90" s="85"/>
      <c r="AFZ90" s="85"/>
      <c r="AGA90" s="85"/>
      <c r="AGB90" s="85"/>
      <c r="AGC90" s="85"/>
      <c r="AGD90" s="85"/>
      <c r="AGE90" s="85"/>
      <c r="AGF90" s="85"/>
      <c r="AGG90" s="85"/>
      <c r="AGH90" s="85"/>
      <c r="AGI90" s="85"/>
      <c r="AGJ90" s="85"/>
      <c r="AGK90" s="85"/>
      <c r="AGL90" s="85"/>
      <c r="AGM90" s="85"/>
      <c r="AGN90" s="85"/>
      <c r="AGO90" s="85"/>
      <c r="AGP90" s="85"/>
      <c r="AGQ90" s="85"/>
      <c r="AGR90" s="85"/>
      <c r="AGS90" s="85"/>
      <c r="AGT90" s="85"/>
      <c r="AGU90" s="85"/>
      <c r="AGV90" s="85"/>
      <c r="AGW90" s="85"/>
      <c r="AGX90" s="85"/>
      <c r="AGY90" s="85"/>
      <c r="AGZ90" s="85"/>
      <c r="AHA90" s="85"/>
      <c r="AHB90" s="85"/>
      <c r="AHC90" s="85"/>
      <c r="AHD90" s="85"/>
      <c r="AHE90" s="85"/>
      <c r="AHF90" s="85"/>
      <c r="AHG90" s="85"/>
      <c r="AHH90" s="85"/>
      <c r="AHI90" s="85"/>
      <c r="AHJ90" s="85"/>
      <c r="AHK90" s="85"/>
      <c r="AHL90" s="85"/>
      <c r="AHM90" s="85"/>
      <c r="AHN90" s="85"/>
      <c r="AHO90" s="85"/>
      <c r="AHP90" s="85"/>
      <c r="AHQ90" s="85"/>
      <c r="AHR90" s="85"/>
      <c r="AHS90" s="85"/>
      <c r="AHT90" s="85"/>
      <c r="AHU90" s="85"/>
      <c r="AHV90" s="85"/>
      <c r="AHW90" s="85"/>
      <c r="AHX90" s="85"/>
      <c r="AHY90" s="85"/>
      <c r="AHZ90" s="85"/>
      <c r="AIA90" s="85"/>
      <c r="AIB90" s="85"/>
      <c r="AIC90" s="85"/>
      <c r="AID90" s="85"/>
      <c r="AIE90" s="85"/>
      <c r="AIF90" s="85"/>
      <c r="AIG90" s="85"/>
      <c r="AIH90" s="85"/>
      <c r="AII90" s="85"/>
      <c r="AIJ90" s="85"/>
      <c r="AIK90" s="85"/>
      <c r="AIL90" s="85"/>
      <c r="AIM90" s="85"/>
      <c r="AIN90" s="85"/>
      <c r="AIO90" s="85"/>
      <c r="AIP90" s="85"/>
      <c r="AIQ90" s="85"/>
      <c r="AIR90" s="85"/>
      <c r="AIS90" s="85"/>
      <c r="AIT90" s="85"/>
      <c r="AIU90" s="85"/>
      <c r="AIV90" s="85"/>
      <c r="AIW90" s="85"/>
      <c r="AIX90" s="85"/>
      <c r="AIY90" s="85"/>
      <c r="AIZ90" s="85"/>
      <c r="AJA90" s="85"/>
      <c r="AJB90" s="85"/>
      <c r="AJC90" s="85"/>
      <c r="AJD90" s="85"/>
      <c r="AJE90" s="85"/>
      <c r="AJF90" s="85"/>
      <c r="AJG90" s="85"/>
      <c r="AJH90" s="85"/>
      <c r="AJI90" s="85"/>
      <c r="AJJ90" s="85"/>
      <c r="AJK90" s="85"/>
      <c r="AJL90" s="85"/>
      <c r="AJM90" s="85"/>
      <c r="AJN90" s="85"/>
      <c r="AJO90" s="85"/>
      <c r="AJP90" s="85"/>
      <c r="AJQ90" s="85"/>
      <c r="AJR90" s="85"/>
      <c r="AJS90" s="85"/>
      <c r="AJT90" s="85"/>
      <c r="AJU90" s="85"/>
      <c r="AJV90" s="85"/>
      <c r="AJW90" s="85"/>
      <c r="AJX90" s="85"/>
      <c r="AJY90" s="85"/>
      <c r="AJZ90" s="85"/>
      <c r="AKA90" s="85"/>
      <c r="AKB90" s="85"/>
      <c r="AKC90" s="85"/>
      <c r="AKD90" s="85"/>
      <c r="AKE90" s="85"/>
      <c r="AKF90" s="85"/>
      <c r="AKG90" s="85"/>
      <c r="AKH90" s="85"/>
      <c r="AKI90" s="85"/>
      <c r="AKJ90" s="85"/>
      <c r="AKK90" s="85"/>
      <c r="AKL90" s="85"/>
      <c r="AKM90" s="85"/>
      <c r="AKN90" s="85"/>
      <c r="AKO90" s="85"/>
      <c r="AKP90" s="85"/>
      <c r="AKQ90" s="85"/>
      <c r="AKR90" s="85"/>
      <c r="AKS90" s="85"/>
      <c r="AKT90" s="85"/>
      <c r="AKU90" s="85"/>
      <c r="AKV90" s="85"/>
      <c r="AKW90" s="85"/>
      <c r="AKX90" s="85"/>
      <c r="AKY90" s="85"/>
      <c r="AKZ90" s="85"/>
      <c r="ALA90" s="85"/>
      <c r="ALB90" s="85"/>
      <c r="ALC90" s="85"/>
      <c r="ALD90" s="85"/>
      <c r="ALE90" s="85"/>
      <c r="ALF90" s="85"/>
      <c r="ALG90" s="85"/>
      <c r="ALH90" s="85"/>
      <c r="ALI90" s="85"/>
      <c r="ALJ90" s="85"/>
      <c r="ALK90" s="85"/>
      <c r="ALL90" s="85"/>
      <c r="ALM90" s="85"/>
      <c r="ALN90" s="85"/>
      <c r="ALO90" s="85"/>
      <c r="ALP90" s="85"/>
      <c r="ALQ90" s="85"/>
      <c r="ALR90" s="85"/>
      <c r="ALS90" s="85"/>
      <c r="ALT90" s="85"/>
      <c r="ALU90" s="85"/>
      <c r="ALV90" s="85"/>
      <c r="ALW90" s="85"/>
      <c r="ALX90" s="85"/>
      <c r="ALY90" s="85"/>
      <c r="ALZ90" s="85"/>
      <c r="AMA90" s="85"/>
      <c r="AMB90" s="85"/>
      <c r="AMC90" s="85"/>
      <c r="AMD90" s="85"/>
      <c r="AME90" s="85"/>
      <c r="AMF90" s="85"/>
      <c r="AMG90" s="85"/>
      <c r="AMH90" s="85"/>
      <c r="AMI90" s="85"/>
      <c r="AMJ90" s="85"/>
    </row>
    <row r="91" spans="1:1024" s="230" customFormat="1" ht="15" customHeight="1" thickBot="1">
      <c r="A91" s="95" t="str">
        <f>A13</f>
        <v>II</v>
      </c>
      <c r="B91" s="193" t="s">
        <v>117</v>
      </c>
      <c r="C91" s="351" t="s">
        <v>5</v>
      </c>
      <c r="D91" s="351"/>
      <c r="E91" s="295"/>
      <c r="F91" s="296">
        <f>SUM(F15:F89)</f>
        <v>0</v>
      </c>
      <c r="G91" s="222"/>
      <c r="H91" s="224"/>
      <c r="I91" s="199"/>
      <c r="J91" s="199"/>
      <c r="K91" s="199"/>
      <c r="L91" s="199"/>
      <c r="M91" s="199"/>
      <c r="N91" s="199"/>
      <c r="O91" s="199"/>
      <c r="P91" s="199"/>
      <c r="Q91" s="199"/>
      <c r="R91" s="199"/>
      <c r="S91" s="199"/>
      <c r="T91" s="199"/>
      <c r="U91" s="199"/>
      <c r="V91" s="199"/>
      <c r="W91" s="199"/>
      <c r="X91" s="199"/>
      <c r="Y91" s="199"/>
      <c r="Z91" s="199"/>
      <c r="AA91" s="199"/>
      <c r="AB91" s="199"/>
      <c r="AC91" s="199"/>
      <c r="AD91" s="199"/>
      <c r="AE91" s="229"/>
    </row>
    <row r="92" spans="1:1024" s="22" customFormat="1" ht="15" customHeight="1">
      <c r="A92" s="11"/>
      <c r="B92" s="184"/>
      <c r="C92" s="34"/>
      <c r="D92" s="30"/>
      <c r="E92" s="30"/>
      <c r="F92" s="30"/>
      <c r="G92" s="133"/>
      <c r="H92" s="135"/>
    </row>
    <row r="93" spans="1:1024" s="22" customFormat="1" ht="13.5" thickBot="1">
      <c r="A93" s="1"/>
      <c r="C93" s="8"/>
      <c r="D93" s="48"/>
      <c r="E93" s="36"/>
      <c r="F93" s="36"/>
      <c r="G93" s="133"/>
      <c r="H93" s="135"/>
    </row>
    <row r="94" spans="1:1024" s="237" customFormat="1" ht="13.5" thickBot="1">
      <c r="A94" s="92" t="s">
        <v>7</v>
      </c>
      <c r="B94" s="194" t="s">
        <v>19</v>
      </c>
      <c r="C94" s="93"/>
      <c r="D94" s="94"/>
      <c r="E94" s="94"/>
      <c r="F94" s="306"/>
      <c r="G94" s="222"/>
      <c r="H94" s="97"/>
      <c r="I94" s="225"/>
      <c r="J94" s="225"/>
      <c r="K94" s="225"/>
      <c r="L94" s="225"/>
      <c r="M94" s="225"/>
      <c r="N94" s="225"/>
      <c r="O94" s="225"/>
      <c r="P94" s="225"/>
      <c r="Q94" s="225"/>
      <c r="R94" s="225"/>
      <c r="S94" s="225"/>
      <c r="T94" s="225"/>
      <c r="U94" s="225"/>
      <c r="V94" s="225"/>
      <c r="W94" s="225"/>
      <c r="X94" s="225"/>
      <c r="Y94" s="225"/>
      <c r="Z94" s="225"/>
      <c r="AA94" s="225"/>
      <c r="AB94" s="225"/>
      <c r="AC94" s="225"/>
      <c r="AD94" s="225"/>
    </row>
    <row r="95" spans="1:1024" s="12" customFormat="1">
      <c r="A95" s="21"/>
      <c r="B95" s="195"/>
      <c r="C95" s="6"/>
      <c r="D95" s="43"/>
      <c r="E95" s="36"/>
      <c r="F95" s="36"/>
      <c r="G95" s="141"/>
      <c r="H95" s="141"/>
    </row>
    <row r="96" spans="1:1024" s="113" customFormat="1" ht="42" customHeight="1">
      <c r="A96" s="40" t="s">
        <v>22</v>
      </c>
      <c r="B96" s="196" t="s">
        <v>149</v>
      </c>
      <c r="D96" s="116"/>
      <c r="E96" s="116"/>
      <c r="F96" s="116"/>
      <c r="G96" s="151"/>
      <c r="H96" s="144"/>
    </row>
    <row r="97" spans="1:12" s="113" customFormat="1">
      <c r="A97" s="40"/>
      <c r="B97" s="196" t="s">
        <v>31</v>
      </c>
      <c r="C97" s="41" t="s">
        <v>32</v>
      </c>
      <c r="D97" s="51">
        <v>5</v>
      </c>
      <c r="E97" s="51"/>
      <c r="F97" s="17">
        <f t="shared" ref="F97" si="7">D97*E97</f>
        <v>0</v>
      </c>
      <c r="G97" s="150"/>
      <c r="H97" s="144"/>
    </row>
    <row r="98" spans="1:12" s="22" customFormat="1" ht="14.25" customHeight="1">
      <c r="A98" s="23"/>
      <c r="B98" s="197"/>
      <c r="C98" s="219"/>
      <c r="D98" s="220"/>
      <c r="E98" s="307"/>
      <c r="F98" s="307"/>
      <c r="G98" s="133"/>
      <c r="H98" s="68"/>
    </row>
    <row r="99" spans="1:12" s="14" customFormat="1" ht="25.5">
      <c r="A99" s="26" t="s">
        <v>23</v>
      </c>
      <c r="B99" s="177" t="s">
        <v>71</v>
      </c>
      <c r="C99" s="163"/>
      <c r="D99" s="308"/>
      <c r="E99" s="309"/>
      <c r="F99" s="308"/>
      <c r="G99" s="19"/>
      <c r="H99" s="84"/>
      <c r="I99" s="72"/>
      <c r="L99" s="72"/>
    </row>
    <row r="100" spans="1:12" s="79" customFormat="1" ht="25.5">
      <c r="A100" s="1"/>
      <c r="B100" s="162" t="s">
        <v>72</v>
      </c>
      <c r="C100" s="163"/>
      <c r="D100" s="308"/>
      <c r="E100" s="309"/>
      <c r="F100" s="308"/>
      <c r="G100" s="147"/>
      <c r="H100" s="148"/>
    </row>
    <row r="101" spans="1:12" s="79" customFormat="1" ht="15" customHeight="1">
      <c r="A101" s="1"/>
      <c r="B101" s="162" t="s">
        <v>73</v>
      </c>
      <c r="C101" s="164"/>
      <c r="D101" s="308"/>
      <c r="E101" s="309"/>
      <c r="F101" s="308"/>
      <c r="G101" s="147"/>
      <c r="H101" s="148"/>
    </row>
    <row r="102" spans="1:12" s="79" customFormat="1" ht="15" customHeight="1">
      <c r="A102" s="1"/>
      <c r="B102" s="165" t="s">
        <v>74</v>
      </c>
      <c r="C102" s="163" t="s">
        <v>75</v>
      </c>
      <c r="D102" s="308">
        <v>5</v>
      </c>
      <c r="E102" s="309"/>
      <c r="F102" s="308">
        <f>D102*E102</f>
        <v>0</v>
      </c>
      <c r="G102" s="147"/>
      <c r="H102" s="148"/>
    </row>
    <row r="103" spans="1:12" s="79" customFormat="1" ht="15" customHeight="1">
      <c r="A103" s="1"/>
      <c r="B103" s="191"/>
      <c r="C103" s="8"/>
      <c r="D103" s="44"/>
      <c r="E103" s="36"/>
      <c r="F103" s="36"/>
      <c r="G103" s="147"/>
      <c r="H103" s="148"/>
    </row>
    <row r="104" spans="1:12" s="79" customFormat="1" ht="76.5">
      <c r="A104" s="1" t="s">
        <v>25</v>
      </c>
      <c r="B104" s="174" t="s">
        <v>131</v>
      </c>
      <c r="C104" s="164"/>
      <c r="D104" s="308"/>
      <c r="E104" s="310"/>
      <c r="F104" s="308"/>
      <c r="G104" s="147"/>
      <c r="H104" s="148"/>
    </row>
    <row r="105" spans="1:12" s="79" customFormat="1" ht="53.25">
      <c r="A105" s="1"/>
      <c r="B105" s="162" t="s">
        <v>84</v>
      </c>
      <c r="C105" s="163"/>
      <c r="D105" s="308"/>
      <c r="E105" s="309"/>
      <c r="F105" s="308"/>
      <c r="G105" s="147"/>
      <c r="H105" s="148"/>
    </row>
    <row r="106" spans="1:12" s="79" customFormat="1" ht="15">
      <c r="A106" s="1" t="s">
        <v>37</v>
      </c>
      <c r="B106" s="162" t="s">
        <v>83</v>
      </c>
      <c r="C106" s="163" t="s">
        <v>85</v>
      </c>
      <c r="D106" s="308">
        <v>5</v>
      </c>
      <c r="E106" s="309"/>
      <c r="F106" s="308">
        <f>D106*E106</f>
        <v>0</v>
      </c>
      <c r="G106" s="147"/>
      <c r="H106" s="148"/>
    </row>
    <row r="107" spans="1:12" s="5" customFormat="1" ht="15.75" customHeight="1">
      <c r="A107" s="24" t="s">
        <v>38</v>
      </c>
      <c r="B107" s="175" t="s">
        <v>91</v>
      </c>
      <c r="C107" s="164" t="s">
        <v>75</v>
      </c>
      <c r="D107" s="311">
        <v>5</v>
      </c>
      <c r="E107" s="309"/>
      <c r="F107" s="308">
        <f>D107*E107</f>
        <v>0</v>
      </c>
      <c r="G107" s="133"/>
      <c r="H107" s="68"/>
    </row>
    <row r="108" spans="1:12" s="115" customFormat="1" ht="15" customHeight="1">
      <c r="A108" s="26"/>
      <c r="B108" s="188"/>
      <c r="C108" s="4"/>
      <c r="D108" s="46"/>
      <c r="E108" s="17"/>
      <c r="F108" s="46"/>
      <c r="G108" s="75"/>
      <c r="H108" s="73"/>
    </row>
    <row r="109" spans="1:12" s="5" customFormat="1" ht="108.75" customHeight="1">
      <c r="A109" s="24" t="s">
        <v>26</v>
      </c>
      <c r="B109" s="176" t="s">
        <v>130</v>
      </c>
      <c r="C109" s="163"/>
      <c r="D109" s="308"/>
      <c r="E109" s="309"/>
      <c r="F109" s="308"/>
      <c r="G109" s="133"/>
      <c r="H109" s="68"/>
    </row>
    <row r="110" spans="1:12" s="113" customFormat="1" ht="40.5" customHeight="1">
      <c r="A110" s="1"/>
      <c r="B110" s="176" t="s">
        <v>88</v>
      </c>
      <c r="C110" s="163"/>
      <c r="D110" s="308"/>
      <c r="E110" s="309"/>
      <c r="F110" s="308"/>
      <c r="G110" s="143"/>
      <c r="H110" s="144"/>
    </row>
    <row r="111" spans="1:12" s="5" customFormat="1" ht="25.5">
      <c r="A111" s="24"/>
      <c r="B111" s="176" t="s">
        <v>89</v>
      </c>
      <c r="C111" s="163"/>
      <c r="D111" s="308"/>
      <c r="E111" s="309"/>
      <c r="F111" s="308"/>
      <c r="G111" s="133"/>
      <c r="H111" s="68"/>
    </row>
    <row r="112" spans="1:12" s="113" customFormat="1" ht="25.5">
      <c r="A112" s="1"/>
      <c r="B112" s="162" t="s">
        <v>86</v>
      </c>
      <c r="C112" s="163"/>
      <c r="D112" s="308"/>
      <c r="E112" s="309"/>
      <c r="F112" s="308"/>
      <c r="G112" s="143"/>
      <c r="H112" s="144"/>
    </row>
    <row r="113" spans="1:1024" s="113" customFormat="1" ht="25.5">
      <c r="A113" s="1"/>
      <c r="B113" s="162" t="s">
        <v>87</v>
      </c>
      <c r="C113" s="163"/>
      <c r="D113" s="308"/>
      <c r="E113" s="309"/>
      <c r="F113" s="308"/>
      <c r="G113" s="143"/>
      <c r="H113" s="144"/>
    </row>
    <row r="114" spans="1:1024" s="113" customFormat="1" ht="76.5">
      <c r="A114" s="1"/>
      <c r="B114" s="175" t="s">
        <v>90</v>
      </c>
      <c r="C114" s="163"/>
      <c r="D114" s="308"/>
      <c r="E114" s="310"/>
      <c r="F114" s="308"/>
      <c r="G114" s="143"/>
      <c r="H114" s="144"/>
    </row>
    <row r="115" spans="1:1024" s="79" customFormat="1">
      <c r="A115" s="1"/>
      <c r="B115" s="183" t="s">
        <v>68</v>
      </c>
      <c r="C115" s="8" t="s">
        <v>4</v>
      </c>
      <c r="D115" s="44">
        <v>126</v>
      </c>
      <c r="E115" s="36"/>
      <c r="F115" s="36">
        <f t="shared" ref="F115" si="8">D115*E115</f>
        <v>0</v>
      </c>
      <c r="G115" s="147"/>
      <c r="H115" s="148"/>
    </row>
    <row r="116" spans="1:1024" s="66" customFormat="1">
      <c r="A116" s="330"/>
      <c r="B116" s="198"/>
      <c r="C116" s="83"/>
      <c r="D116" s="312"/>
      <c r="E116" s="303"/>
      <c r="F116" s="46"/>
      <c r="G116" s="149"/>
      <c r="H116" s="149"/>
    </row>
    <row r="117" spans="1:1024" s="109" customFormat="1" ht="39" customHeight="1">
      <c r="A117" s="26" t="s">
        <v>27</v>
      </c>
      <c r="B117" s="236" t="s">
        <v>128</v>
      </c>
      <c r="C117" s="16"/>
      <c r="D117" s="46"/>
      <c r="E117" s="46"/>
      <c r="F117" s="46"/>
      <c r="G117" s="267"/>
    </row>
    <row r="118" spans="1:1024" s="243" customFormat="1" ht="78.75" customHeight="1">
      <c r="A118" s="241"/>
      <c r="B118" s="242" t="s">
        <v>120</v>
      </c>
      <c r="C118" s="16"/>
      <c r="D118" s="46"/>
      <c r="E118" s="46"/>
      <c r="F118" s="46"/>
      <c r="G118" s="267"/>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c r="AG118" s="109"/>
      <c r="AH118" s="109"/>
      <c r="AI118" s="109"/>
    </row>
    <row r="119" spans="1:1024" s="79" customFormat="1" ht="25.5">
      <c r="A119" s="1"/>
      <c r="B119" s="183" t="s">
        <v>122</v>
      </c>
      <c r="C119" s="8" t="s">
        <v>30</v>
      </c>
      <c r="D119" s="44">
        <v>2</v>
      </c>
      <c r="E119" s="36"/>
      <c r="F119" s="36">
        <f t="shared" ref="F119" si="9">D119*E119</f>
        <v>0</v>
      </c>
      <c r="G119" s="147"/>
      <c r="H119" s="148"/>
    </row>
    <row r="120" spans="1:1024" s="79" customFormat="1">
      <c r="A120" s="1"/>
      <c r="B120" s="183"/>
      <c r="C120" s="8"/>
      <c r="D120" s="44"/>
      <c r="E120" s="36"/>
      <c r="F120" s="36"/>
      <c r="G120" s="147"/>
      <c r="H120" s="148"/>
    </row>
    <row r="121" spans="1:1024" s="244" customFormat="1" ht="51">
      <c r="A121" s="241" t="s">
        <v>22</v>
      </c>
      <c r="B121" s="242" t="s">
        <v>153</v>
      </c>
      <c r="C121" s="16"/>
      <c r="D121" s="46"/>
      <c r="E121" s="46"/>
      <c r="F121" s="46"/>
      <c r="G121" s="267"/>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c r="AG121" s="109"/>
      <c r="AH121" s="109"/>
      <c r="AI121" s="109"/>
    </row>
    <row r="122" spans="1:1024" s="244" customFormat="1" ht="147" customHeight="1">
      <c r="A122" s="241"/>
      <c r="B122" s="242" t="s">
        <v>156</v>
      </c>
      <c r="C122" s="16"/>
      <c r="D122" s="46"/>
      <c r="E122" s="46"/>
      <c r="F122" s="46"/>
      <c r="G122" s="267"/>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row>
    <row r="123" spans="1:1024" ht="13.5" customHeight="1">
      <c r="A123" s="59" t="s">
        <v>154</v>
      </c>
      <c r="B123" s="18" t="s">
        <v>155</v>
      </c>
      <c r="C123" s="16"/>
      <c r="D123" s="46"/>
      <c r="E123" s="303"/>
      <c r="F123" s="304"/>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c r="BU123" s="85"/>
      <c r="BV123" s="85"/>
      <c r="BW123" s="85"/>
      <c r="BX123" s="85"/>
      <c r="BY123" s="85"/>
      <c r="BZ123" s="85"/>
      <c r="CA123" s="85"/>
      <c r="CB123" s="85"/>
      <c r="CC123" s="85"/>
      <c r="CD123" s="85"/>
      <c r="CE123" s="85"/>
      <c r="CF123" s="85"/>
      <c r="CG123" s="85"/>
      <c r="CH123" s="85"/>
      <c r="CI123" s="85"/>
      <c r="CJ123" s="85"/>
      <c r="CK123" s="85"/>
      <c r="CL123" s="85"/>
      <c r="CM123" s="85"/>
      <c r="CN123" s="85"/>
      <c r="CO123" s="85"/>
      <c r="CP123" s="85"/>
      <c r="CQ123" s="85"/>
      <c r="CR123" s="85"/>
      <c r="CS123" s="85"/>
      <c r="CT123" s="85"/>
      <c r="CU123" s="85"/>
      <c r="CV123" s="85"/>
      <c r="CW123" s="85"/>
      <c r="CX123" s="85"/>
      <c r="CY123" s="85"/>
      <c r="CZ123" s="85"/>
      <c r="DA123" s="85"/>
      <c r="DB123" s="85"/>
      <c r="DC123" s="85"/>
      <c r="DD123" s="85"/>
      <c r="DE123" s="85"/>
      <c r="DF123" s="85"/>
      <c r="DG123" s="85"/>
      <c r="DH123" s="85"/>
      <c r="DI123" s="85"/>
      <c r="DJ123" s="85"/>
      <c r="DK123" s="85"/>
      <c r="DL123" s="85"/>
      <c r="DM123" s="85"/>
      <c r="DN123" s="85"/>
      <c r="DO123" s="85"/>
      <c r="DP123" s="85"/>
      <c r="DQ123" s="85"/>
      <c r="DR123" s="85"/>
      <c r="DS123" s="85"/>
      <c r="DT123" s="85"/>
      <c r="DU123" s="85"/>
      <c r="DV123" s="85"/>
      <c r="DW123" s="85"/>
      <c r="DX123" s="85"/>
      <c r="DY123" s="85"/>
      <c r="DZ123" s="85"/>
      <c r="EA123" s="85"/>
      <c r="EB123" s="85"/>
      <c r="EC123" s="85"/>
      <c r="ED123" s="85"/>
      <c r="EE123" s="85"/>
      <c r="EF123" s="85"/>
      <c r="EG123" s="85"/>
      <c r="EH123" s="85"/>
      <c r="EI123" s="85"/>
      <c r="EJ123" s="85"/>
      <c r="EK123" s="85"/>
      <c r="EL123" s="85"/>
      <c r="EM123" s="85"/>
      <c r="EN123" s="85"/>
      <c r="EO123" s="85"/>
      <c r="EP123" s="85"/>
      <c r="EQ123" s="85"/>
      <c r="ER123" s="85"/>
      <c r="ES123" s="85"/>
      <c r="ET123" s="85"/>
      <c r="EU123" s="85"/>
      <c r="EV123" s="85"/>
      <c r="EW123" s="85"/>
      <c r="EX123" s="85"/>
      <c r="EY123" s="85"/>
      <c r="EZ123" s="85"/>
      <c r="FA123" s="85"/>
      <c r="FB123" s="85"/>
      <c r="FC123" s="85"/>
      <c r="FD123" s="85"/>
      <c r="FE123" s="85"/>
      <c r="FF123" s="85"/>
      <c r="FG123" s="85"/>
      <c r="FH123" s="85"/>
      <c r="FI123" s="85"/>
      <c r="FJ123" s="85"/>
      <c r="FK123" s="85"/>
      <c r="FL123" s="85"/>
      <c r="FM123" s="85"/>
      <c r="FN123" s="85"/>
      <c r="FO123" s="85"/>
      <c r="FP123" s="85"/>
      <c r="FQ123" s="85"/>
      <c r="FR123" s="85"/>
      <c r="FS123" s="85"/>
      <c r="FT123" s="85"/>
      <c r="FU123" s="85"/>
      <c r="FV123" s="85"/>
      <c r="FW123" s="85"/>
      <c r="FX123" s="85"/>
      <c r="FY123" s="85"/>
      <c r="FZ123" s="85"/>
      <c r="GA123" s="85"/>
      <c r="GB123" s="85"/>
      <c r="GC123" s="85"/>
      <c r="GD123" s="85"/>
      <c r="GE123" s="85"/>
      <c r="GF123" s="85"/>
      <c r="GG123" s="85"/>
      <c r="GH123" s="85"/>
      <c r="GI123" s="85"/>
      <c r="GJ123" s="85"/>
      <c r="GK123" s="85"/>
      <c r="GL123" s="85"/>
      <c r="GM123" s="85"/>
      <c r="GN123" s="85"/>
      <c r="GO123" s="85"/>
      <c r="GP123" s="85"/>
      <c r="GQ123" s="85"/>
      <c r="GR123" s="85"/>
      <c r="GS123" s="85"/>
      <c r="GT123" s="85"/>
      <c r="GU123" s="85"/>
      <c r="GV123" s="85"/>
      <c r="GW123" s="85"/>
      <c r="GX123" s="85"/>
      <c r="GY123" s="85"/>
      <c r="GZ123" s="85"/>
      <c r="HA123" s="85"/>
      <c r="HB123" s="85"/>
      <c r="HC123" s="85"/>
      <c r="HD123" s="85"/>
      <c r="HE123" s="85"/>
      <c r="HF123" s="85"/>
      <c r="HG123" s="85"/>
      <c r="HH123" s="85"/>
      <c r="HI123" s="85"/>
      <c r="HJ123" s="85"/>
      <c r="HK123" s="85"/>
      <c r="HL123" s="85"/>
      <c r="HM123" s="85"/>
      <c r="HN123" s="85"/>
      <c r="HO123" s="85"/>
      <c r="HP123" s="85"/>
      <c r="HQ123" s="85"/>
      <c r="HR123" s="85"/>
      <c r="HS123" s="85"/>
      <c r="HT123" s="85"/>
      <c r="HU123" s="85"/>
      <c r="HV123" s="85"/>
      <c r="HW123" s="85"/>
      <c r="HX123" s="85"/>
      <c r="HY123" s="85"/>
      <c r="HZ123" s="85"/>
      <c r="IA123" s="85"/>
      <c r="IB123" s="85"/>
      <c r="IC123" s="85"/>
      <c r="ID123" s="85"/>
      <c r="IE123" s="85"/>
      <c r="IF123" s="85"/>
      <c r="IG123" s="85"/>
      <c r="IH123" s="85"/>
      <c r="II123" s="85"/>
      <c r="IJ123" s="85"/>
      <c r="IK123" s="85"/>
      <c r="IL123" s="85"/>
      <c r="IM123" s="85"/>
      <c r="IN123" s="85"/>
      <c r="IO123" s="85"/>
      <c r="IP123" s="85"/>
      <c r="IQ123" s="85"/>
      <c r="IR123" s="85"/>
      <c r="IS123" s="85"/>
      <c r="IT123" s="85"/>
      <c r="IU123" s="85"/>
      <c r="IV123" s="85"/>
      <c r="IW123" s="85"/>
      <c r="IX123" s="85"/>
      <c r="IY123" s="85"/>
      <c r="IZ123" s="85"/>
      <c r="JA123" s="85"/>
      <c r="JB123" s="85"/>
      <c r="JC123" s="85"/>
      <c r="JD123" s="85"/>
      <c r="JE123" s="85"/>
      <c r="JF123" s="85"/>
      <c r="JG123" s="85"/>
      <c r="JH123" s="85"/>
      <c r="JI123" s="85"/>
      <c r="JJ123" s="85"/>
      <c r="JK123" s="85"/>
      <c r="JL123" s="85"/>
      <c r="JM123" s="85"/>
      <c r="JN123" s="85"/>
      <c r="JO123" s="85"/>
      <c r="JP123" s="85"/>
      <c r="JQ123" s="85"/>
      <c r="JR123" s="85"/>
      <c r="JS123" s="85"/>
      <c r="JT123" s="85"/>
      <c r="JU123" s="85"/>
      <c r="JV123" s="85"/>
      <c r="JW123" s="85"/>
      <c r="JX123" s="85"/>
      <c r="JY123" s="85"/>
      <c r="JZ123" s="85"/>
      <c r="KA123" s="85"/>
      <c r="KB123" s="85"/>
      <c r="KC123" s="85"/>
      <c r="KD123" s="85"/>
      <c r="KE123" s="85"/>
      <c r="KF123" s="85"/>
      <c r="KG123" s="85"/>
      <c r="KH123" s="85"/>
      <c r="KI123" s="85"/>
      <c r="KJ123" s="85"/>
      <c r="KK123" s="85"/>
      <c r="KL123" s="85"/>
      <c r="KM123" s="85"/>
      <c r="KN123" s="85"/>
      <c r="KO123" s="85"/>
      <c r="KP123" s="85"/>
      <c r="KQ123" s="85"/>
      <c r="KR123" s="85"/>
      <c r="KS123" s="85"/>
      <c r="KT123" s="85"/>
      <c r="KU123" s="85"/>
      <c r="KV123" s="85"/>
      <c r="KW123" s="85"/>
      <c r="KX123" s="85"/>
      <c r="KY123" s="85"/>
      <c r="KZ123" s="85"/>
      <c r="LA123" s="85"/>
      <c r="LB123" s="85"/>
      <c r="LC123" s="85"/>
      <c r="LD123" s="85"/>
      <c r="LE123" s="85"/>
      <c r="LF123" s="85"/>
      <c r="LG123" s="85"/>
      <c r="LH123" s="85"/>
      <c r="LI123" s="85"/>
      <c r="LJ123" s="85"/>
      <c r="LK123" s="85"/>
      <c r="LL123" s="85"/>
      <c r="LM123" s="85"/>
      <c r="LN123" s="85"/>
      <c r="LO123" s="85"/>
      <c r="LP123" s="85"/>
      <c r="LQ123" s="85"/>
      <c r="LR123" s="85"/>
      <c r="LS123" s="85"/>
      <c r="LT123" s="85"/>
      <c r="LU123" s="85"/>
      <c r="LV123" s="85"/>
      <c r="LW123" s="85"/>
      <c r="LX123" s="85"/>
      <c r="LY123" s="85"/>
      <c r="LZ123" s="85"/>
      <c r="MA123" s="85"/>
      <c r="MB123" s="85"/>
      <c r="MC123" s="85"/>
      <c r="MD123" s="85"/>
      <c r="ME123" s="85"/>
      <c r="MF123" s="85"/>
      <c r="MG123" s="85"/>
      <c r="MH123" s="85"/>
      <c r="MI123" s="85"/>
      <c r="MJ123" s="85"/>
      <c r="MK123" s="85"/>
      <c r="ML123" s="85"/>
      <c r="MM123" s="85"/>
      <c r="MN123" s="85"/>
      <c r="MO123" s="85"/>
      <c r="MP123" s="85"/>
      <c r="MQ123" s="85"/>
      <c r="MR123" s="85"/>
      <c r="MS123" s="85"/>
      <c r="MT123" s="85"/>
      <c r="MU123" s="85"/>
      <c r="MV123" s="85"/>
      <c r="MW123" s="85"/>
      <c r="MX123" s="85"/>
      <c r="MY123" s="85"/>
      <c r="MZ123" s="85"/>
      <c r="NA123" s="85"/>
      <c r="NB123" s="85"/>
      <c r="NC123" s="85"/>
      <c r="ND123" s="85"/>
      <c r="NE123" s="85"/>
      <c r="NF123" s="85"/>
      <c r="NG123" s="85"/>
      <c r="NH123" s="85"/>
      <c r="NI123" s="85"/>
      <c r="NJ123" s="85"/>
      <c r="NK123" s="85"/>
      <c r="NL123" s="85"/>
      <c r="NM123" s="85"/>
      <c r="NN123" s="85"/>
      <c r="NO123" s="85"/>
      <c r="NP123" s="85"/>
      <c r="NQ123" s="85"/>
      <c r="NR123" s="85"/>
      <c r="NS123" s="85"/>
      <c r="NT123" s="85"/>
      <c r="NU123" s="85"/>
      <c r="NV123" s="85"/>
      <c r="NW123" s="85"/>
      <c r="NX123" s="85"/>
      <c r="NY123" s="85"/>
      <c r="NZ123" s="85"/>
      <c r="OA123" s="85"/>
      <c r="OB123" s="85"/>
      <c r="OC123" s="85"/>
      <c r="OD123" s="85"/>
      <c r="OE123" s="85"/>
      <c r="OF123" s="85"/>
      <c r="OG123" s="85"/>
      <c r="OH123" s="85"/>
      <c r="OI123" s="85"/>
      <c r="OJ123" s="85"/>
      <c r="OK123" s="85"/>
      <c r="OL123" s="85"/>
      <c r="OM123" s="85"/>
      <c r="ON123" s="85"/>
      <c r="OO123" s="85"/>
      <c r="OP123" s="85"/>
      <c r="OQ123" s="85"/>
      <c r="OR123" s="85"/>
      <c r="OS123" s="85"/>
      <c r="OT123" s="85"/>
      <c r="OU123" s="85"/>
      <c r="OV123" s="85"/>
      <c r="OW123" s="85"/>
      <c r="OX123" s="85"/>
      <c r="OY123" s="85"/>
      <c r="OZ123" s="85"/>
      <c r="PA123" s="85"/>
      <c r="PB123" s="85"/>
      <c r="PC123" s="85"/>
      <c r="PD123" s="85"/>
      <c r="PE123" s="85"/>
      <c r="PF123" s="85"/>
      <c r="PG123" s="85"/>
      <c r="PH123" s="85"/>
      <c r="PI123" s="85"/>
      <c r="PJ123" s="85"/>
      <c r="PK123" s="85"/>
      <c r="PL123" s="85"/>
      <c r="PM123" s="85"/>
      <c r="PN123" s="85"/>
      <c r="PO123" s="85"/>
      <c r="PP123" s="85"/>
      <c r="PQ123" s="85"/>
      <c r="PR123" s="85"/>
      <c r="PS123" s="85"/>
      <c r="PT123" s="85"/>
      <c r="PU123" s="85"/>
      <c r="PV123" s="85"/>
      <c r="PW123" s="85"/>
      <c r="PX123" s="85"/>
      <c r="PY123" s="85"/>
      <c r="PZ123" s="85"/>
      <c r="QA123" s="85"/>
      <c r="QB123" s="85"/>
      <c r="QC123" s="85"/>
      <c r="QD123" s="85"/>
      <c r="QE123" s="85"/>
      <c r="QF123" s="85"/>
      <c r="QG123" s="85"/>
      <c r="QH123" s="85"/>
      <c r="QI123" s="85"/>
      <c r="QJ123" s="85"/>
      <c r="QK123" s="85"/>
      <c r="QL123" s="85"/>
      <c r="QM123" s="85"/>
      <c r="QN123" s="85"/>
      <c r="QO123" s="85"/>
      <c r="QP123" s="85"/>
      <c r="QQ123" s="85"/>
      <c r="QR123" s="85"/>
      <c r="QS123" s="85"/>
      <c r="QT123" s="85"/>
      <c r="QU123" s="85"/>
      <c r="QV123" s="85"/>
      <c r="QW123" s="85"/>
      <c r="QX123" s="85"/>
      <c r="QY123" s="85"/>
      <c r="QZ123" s="85"/>
      <c r="RA123" s="85"/>
      <c r="RB123" s="85"/>
      <c r="RC123" s="85"/>
      <c r="RD123" s="85"/>
      <c r="RE123" s="85"/>
      <c r="RF123" s="85"/>
      <c r="RG123" s="85"/>
      <c r="RH123" s="85"/>
      <c r="RI123" s="85"/>
      <c r="RJ123" s="85"/>
      <c r="RK123" s="85"/>
      <c r="RL123" s="85"/>
      <c r="RM123" s="85"/>
      <c r="RN123" s="85"/>
      <c r="RO123" s="85"/>
      <c r="RP123" s="85"/>
      <c r="RQ123" s="85"/>
      <c r="RR123" s="85"/>
      <c r="RS123" s="85"/>
      <c r="RT123" s="85"/>
      <c r="RU123" s="85"/>
      <c r="RV123" s="85"/>
      <c r="RW123" s="85"/>
      <c r="RX123" s="85"/>
      <c r="RY123" s="85"/>
      <c r="RZ123" s="85"/>
      <c r="SA123" s="85"/>
      <c r="SB123" s="85"/>
      <c r="SC123" s="85"/>
      <c r="SD123" s="85"/>
      <c r="SE123" s="85"/>
      <c r="SF123" s="85"/>
      <c r="SG123" s="85"/>
      <c r="SH123" s="85"/>
      <c r="SI123" s="85"/>
      <c r="SJ123" s="85"/>
      <c r="SK123" s="85"/>
      <c r="SL123" s="85"/>
      <c r="SM123" s="85"/>
      <c r="SN123" s="85"/>
      <c r="SO123" s="85"/>
      <c r="SP123" s="85"/>
      <c r="SQ123" s="85"/>
      <c r="SR123" s="85"/>
      <c r="SS123" s="85"/>
      <c r="ST123" s="85"/>
      <c r="SU123" s="85"/>
      <c r="SV123" s="85"/>
      <c r="SW123" s="85"/>
      <c r="SX123" s="85"/>
      <c r="SY123" s="85"/>
      <c r="SZ123" s="85"/>
      <c r="TA123" s="85"/>
      <c r="TB123" s="85"/>
      <c r="TC123" s="85"/>
      <c r="TD123" s="85"/>
      <c r="TE123" s="85"/>
      <c r="TF123" s="85"/>
      <c r="TG123" s="85"/>
      <c r="TH123" s="85"/>
      <c r="TI123" s="85"/>
      <c r="TJ123" s="85"/>
      <c r="TK123" s="85"/>
      <c r="TL123" s="85"/>
      <c r="TM123" s="85"/>
      <c r="TN123" s="85"/>
      <c r="TO123" s="85"/>
      <c r="TP123" s="85"/>
      <c r="TQ123" s="85"/>
      <c r="TR123" s="85"/>
      <c r="TS123" s="85"/>
      <c r="TT123" s="85"/>
      <c r="TU123" s="85"/>
      <c r="TV123" s="85"/>
      <c r="TW123" s="85"/>
      <c r="TX123" s="85"/>
      <c r="TY123" s="85"/>
      <c r="TZ123" s="85"/>
      <c r="UA123" s="85"/>
      <c r="UB123" s="85"/>
      <c r="UC123" s="85"/>
      <c r="UD123" s="85"/>
      <c r="UE123" s="85"/>
      <c r="UF123" s="85"/>
      <c r="UG123" s="85"/>
      <c r="UH123" s="85"/>
      <c r="UI123" s="85"/>
      <c r="UJ123" s="85"/>
      <c r="UK123" s="85"/>
      <c r="UL123" s="85"/>
      <c r="UM123" s="85"/>
      <c r="UN123" s="85"/>
      <c r="UO123" s="85"/>
      <c r="UP123" s="85"/>
      <c r="UQ123" s="85"/>
      <c r="UR123" s="85"/>
      <c r="US123" s="85"/>
      <c r="UT123" s="85"/>
      <c r="UU123" s="85"/>
      <c r="UV123" s="85"/>
      <c r="UW123" s="85"/>
      <c r="UX123" s="85"/>
      <c r="UY123" s="85"/>
      <c r="UZ123" s="85"/>
      <c r="VA123" s="85"/>
      <c r="VB123" s="85"/>
      <c r="VC123" s="85"/>
      <c r="VD123" s="85"/>
      <c r="VE123" s="85"/>
      <c r="VF123" s="85"/>
      <c r="VG123" s="85"/>
      <c r="VH123" s="85"/>
      <c r="VI123" s="85"/>
      <c r="VJ123" s="85"/>
      <c r="VK123" s="85"/>
      <c r="VL123" s="85"/>
      <c r="VM123" s="85"/>
      <c r="VN123" s="85"/>
      <c r="VO123" s="85"/>
      <c r="VP123" s="85"/>
      <c r="VQ123" s="85"/>
      <c r="VR123" s="85"/>
      <c r="VS123" s="85"/>
      <c r="VT123" s="85"/>
      <c r="VU123" s="85"/>
      <c r="VV123" s="85"/>
      <c r="VW123" s="85"/>
      <c r="VX123" s="85"/>
      <c r="VY123" s="85"/>
      <c r="VZ123" s="85"/>
      <c r="WA123" s="85"/>
      <c r="WB123" s="85"/>
      <c r="WC123" s="85"/>
      <c r="WD123" s="85"/>
      <c r="WE123" s="85"/>
      <c r="WF123" s="85"/>
      <c r="WG123" s="85"/>
      <c r="WH123" s="85"/>
      <c r="WI123" s="85"/>
      <c r="WJ123" s="85"/>
      <c r="WK123" s="85"/>
      <c r="WL123" s="85"/>
      <c r="WM123" s="85"/>
      <c r="WN123" s="85"/>
      <c r="WO123" s="85"/>
      <c r="WP123" s="85"/>
      <c r="WQ123" s="85"/>
      <c r="WR123" s="85"/>
      <c r="WS123" s="85"/>
      <c r="WT123" s="85"/>
      <c r="WU123" s="85"/>
      <c r="WV123" s="85"/>
      <c r="WW123" s="85"/>
      <c r="WX123" s="85"/>
      <c r="WY123" s="85"/>
      <c r="WZ123" s="85"/>
      <c r="XA123" s="85"/>
      <c r="XB123" s="85"/>
      <c r="XC123" s="85"/>
      <c r="XD123" s="85"/>
      <c r="XE123" s="85"/>
      <c r="XF123" s="85"/>
      <c r="XG123" s="85"/>
      <c r="XH123" s="85"/>
      <c r="XI123" s="85"/>
      <c r="XJ123" s="85"/>
      <c r="XK123" s="85"/>
      <c r="XL123" s="85"/>
      <c r="XM123" s="85"/>
      <c r="XN123" s="85"/>
      <c r="XO123" s="85"/>
      <c r="XP123" s="85"/>
      <c r="XQ123" s="85"/>
      <c r="XR123" s="85"/>
      <c r="XS123" s="85"/>
      <c r="XT123" s="85"/>
      <c r="XU123" s="85"/>
      <c r="XV123" s="85"/>
      <c r="XW123" s="85"/>
      <c r="XX123" s="85"/>
      <c r="XY123" s="85"/>
      <c r="XZ123" s="85"/>
      <c r="YA123" s="85"/>
      <c r="YB123" s="85"/>
      <c r="YC123" s="85"/>
      <c r="YD123" s="85"/>
      <c r="YE123" s="85"/>
      <c r="YF123" s="85"/>
      <c r="YG123" s="85"/>
      <c r="YH123" s="85"/>
      <c r="YI123" s="85"/>
      <c r="YJ123" s="85"/>
      <c r="YK123" s="85"/>
      <c r="YL123" s="85"/>
      <c r="YM123" s="85"/>
      <c r="YN123" s="85"/>
      <c r="YO123" s="85"/>
      <c r="YP123" s="85"/>
      <c r="YQ123" s="85"/>
      <c r="YR123" s="85"/>
      <c r="YS123" s="85"/>
      <c r="YT123" s="85"/>
      <c r="YU123" s="85"/>
      <c r="YV123" s="85"/>
      <c r="YW123" s="85"/>
      <c r="YX123" s="85"/>
      <c r="YY123" s="85"/>
      <c r="YZ123" s="85"/>
      <c r="ZA123" s="85"/>
      <c r="ZB123" s="85"/>
      <c r="ZC123" s="85"/>
      <c r="ZD123" s="85"/>
      <c r="ZE123" s="85"/>
      <c r="ZF123" s="85"/>
      <c r="ZG123" s="85"/>
      <c r="ZH123" s="85"/>
      <c r="ZI123" s="85"/>
      <c r="ZJ123" s="85"/>
      <c r="ZK123" s="85"/>
      <c r="ZL123" s="85"/>
      <c r="ZM123" s="85"/>
      <c r="ZN123" s="85"/>
      <c r="ZO123" s="85"/>
      <c r="ZP123" s="85"/>
      <c r="ZQ123" s="85"/>
      <c r="ZR123" s="85"/>
      <c r="ZS123" s="85"/>
      <c r="ZT123" s="85"/>
      <c r="ZU123" s="85"/>
      <c r="ZV123" s="85"/>
      <c r="ZW123" s="85"/>
      <c r="ZX123" s="85"/>
      <c r="ZY123" s="85"/>
      <c r="ZZ123" s="85"/>
      <c r="AAA123" s="85"/>
      <c r="AAB123" s="85"/>
      <c r="AAC123" s="85"/>
      <c r="AAD123" s="85"/>
      <c r="AAE123" s="85"/>
      <c r="AAF123" s="85"/>
      <c r="AAG123" s="85"/>
      <c r="AAH123" s="85"/>
      <c r="AAI123" s="85"/>
      <c r="AAJ123" s="85"/>
      <c r="AAK123" s="85"/>
      <c r="AAL123" s="85"/>
      <c r="AAM123" s="85"/>
      <c r="AAN123" s="85"/>
      <c r="AAO123" s="85"/>
      <c r="AAP123" s="85"/>
      <c r="AAQ123" s="85"/>
      <c r="AAR123" s="85"/>
      <c r="AAS123" s="85"/>
      <c r="AAT123" s="85"/>
      <c r="AAU123" s="85"/>
      <c r="AAV123" s="85"/>
      <c r="AAW123" s="85"/>
      <c r="AAX123" s="85"/>
      <c r="AAY123" s="85"/>
      <c r="AAZ123" s="85"/>
      <c r="ABA123" s="85"/>
      <c r="ABB123" s="85"/>
      <c r="ABC123" s="85"/>
      <c r="ABD123" s="85"/>
      <c r="ABE123" s="85"/>
      <c r="ABF123" s="85"/>
      <c r="ABG123" s="85"/>
      <c r="ABH123" s="85"/>
      <c r="ABI123" s="85"/>
      <c r="ABJ123" s="85"/>
      <c r="ABK123" s="85"/>
      <c r="ABL123" s="85"/>
      <c r="ABM123" s="85"/>
      <c r="ABN123" s="85"/>
      <c r="ABO123" s="85"/>
      <c r="ABP123" s="85"/>
      <c r="ABQ123" s="85"/>
      <c r="ABR123" s="85"/>
      <c r="ABS123" s="85"/>
      <c r="ABT123" s="85"/>
      <c r="ABU123" s="85"/>
      <c r="ABV123" s="85"/>
      <c r="ABW123" s="85"/>
      <c r="ABX123" s="85"/>
      <c r="ABY123" s="85"/>
      <c r="ABZ123" s="85"/>
      <c r="ACA123" s="85"/>
      <c r="ACB123" s="85"/>
      <c r="ACC123" s="85"/>
      <c r="ACD123" s="85"/>
      <c r="ACE123" s="85"/>
      <c r="ACF123" s="85"/>
      <c r="ACG123" s="85"/>
      <c r="ACH123" s="85"/>
      <c r="ACI123" s="85"/>
      <c r="ACJ123" s="85"/>
      <c r="ACK123" s="85"/>
      <c r="ACL123" s="85"/>
      <c r="ACM123" s="85"/>
      <c r="ACN123" s="85"/>
      <c r="ACO123" s="85"/>
      <c r="ACP123" s="85"/>
      <c r="ACQ123" s="85"/>
      <c r="ACR123" s="85"/>
      <c r="ACS123" s="85"/>
      <c r="ACT123" s="85"/>
      <c r="ACU123" s="85"/>
      <c r="ACV123" s="85"/>
      <c r="ACW123" s="85"/>
      <c r="ACX123" s="85"/>
      <c r="ACY123" s="85"/>
      <c r="ACZ123" s="85"/>
      <c r="ADA123" s="85"/>
      <c r="ADB123" s="85"/>
      <c r="ADC123" s="85"/>
      <c r="ADD123" s="85"/>
      <c r="ADE123" s="85"/>
      <c r="ADF123" s="85"/>
      <c r="ADG123" s="85"/>
      <c r="ADH123" s="85"/>
      <c r="ADI123" s="85"/>
      <c r="ADJ123" s="85"/>
      <c r="ADK123" s="85"/>
      <c r="ADL123" s="85"/>
      <c r="ADM123" s="85"/>
      <c r="ADN123" s="85"/>
      <c r="ADO123" s="85"/>
      <c r="ADP123" s="85"/>
      <c r="ADQ123" s="85"/>
      <c r="ADR123" s="85"/>
      <c r="ADS123" s="85"/>
      <c r="ADT123" s="85"/>
      <c r="ADU123" s="85"/>
      <c r="ADV123" s="85"/>
      <c r="ADW123" s="85"/>
      <c r="ADX123" s="85"/>
      <c r="ADY123" s="85"/>
      <c r="ADZ123" s="85"/>
      <c r="AEA123" s="85"/>
      <c r="AEB123" s="85"/>
      <c r="AEC123" s="85"/>
      <c r="AED123" s="85"/>
      <c r="AEE123" s="85"/>
      <c r="AEF123" s="85"/>
      <c r="AEG123" s="85"/>
      <c r="AEH123" s="85"/>
      <c r="AEI123" s="85"/>
      <c r="AEJ123" s="85"/>
      <c r="AEK123" s="85"/>
      <c r="AEL123" s="85"/>
      <c r="AEM123" s="85"/>
      <c r="AEN123" s="85"/>
      <c r="AEO123" s="85"/>
      <c r="AEP123" s="85"/>
      <c r="AEQ123" s="85"/>
      <c r="AER123" s="85"/>
      <c r="AES123" s="85"/>
      <c r="AET123" s="85"/>
      <c r="AEU123" s="85"/>
      <c r="AEV123" s="85"/>
      <c r="AEW123" s="85"/>
      <c r="AEX123" s="85"/>
      <c r="AEY123" s="85"/>
      <c r="AEZ123" s="85"/>
      <c r="AFA123" s="85"/>
      <c r="AFB123" s="85"/>
      <c r="AFC123" s="85"/>
      <c r="AFD123" s="85"/>
      <c r="AFE123" s="85"/>
      <c r="AFF123" s="85"/>
      <c r="AFG123" s="85"/>
      <c r="AFH123" s="85"/>
      <c r="AFI123" s="85"/>
      <c r="AFJ123" s="85"/>
      <c r="AFK123" s="85"/>
      <c r="AFL123" s="85"/>
      <c r="AFM123" s="85"/>
      <c r="AFN123" s="85"/>
      <c r="AFO123" s="85"/>
      <c r="AFP123" s="85"/>
      <c r="AFQ123" s="85"/>
      <c r="AFR123" s="85"/>
      <c r="AFS123" s="85"/>
      <c r="AFT123" s="85"/>
      <c r="AFU123" s="85"/>
      <c r="AFV123" s="85"/>
      <c r="AFW123" s="85"/>
      <c r="AFX123" s="85"/>
      <c r="AFY123" s="85"/>
      <c r="AFZ123" s="85"/>
      <c r="AGA123" s="85"/>
      <c r="AGB123" s="85"/>
      <c r="AGC123" s="85"/>
      <c r="AGD123" s="85"/>
      <c r="AGE123" s="85"/>
      <c r="AGF123" s="85"/>
      <c r="AGG123" s="85"/>
      <c r="AGH123" s="85"/>
      <c r="AGI123" s="85"/>
      <c r="AGJ123" s="85"/>
      <c r="AGK123" s="85"/>
      <c r="AGL123" s="85"/>
      <c r="AGM123" s="85"/>
      <c r="AGN123" s="85"/>
      <c r="AGO123" s="85"/>
      <c r="AGP123" s="85"/>
      <c r="AGQ123" s="85"/>
      <c r="AGR123" s="85"/>
      <c r="AGS123" s="85"/>
      <c r="AGT123" s="85"/>
      <c r="AGU123" s="85"/>
      <c r="AGV123" s="85"/>
      <c r="AGW123" s="85"/>
      <c r="AGX123" s="85"/>
      <c r="AGY123" s="85"/>
      <c r="AGZ123" s="85"/>
      <c r="AHA123" s="85"/>
      <c r="AHB123" s="85"/>
      <c r="AHC123" s="85"/>
      <c r="AHD123" s="85"/>
      <c r="AHE123" s="85"/>
      <c r="AHF123" s="85"/>
      <c r="AHG123" s="85"/>
      <c r="AHH123" s="85"/>
      <c r="AHI123" s="85"/>
      <c r="AHJ123" s="85"/>
      <c r="AHK123" s="85"/>
      <c r="AHL123" s="85"/>
      <c r="AHM123" s="85"/>
      <c r="AHN123" s="85"/>
      <c r="AHO123" s="85"/>
      <c r="AHP123" s="85"/>
      <c r="AHQ123" s="85"/>
      <c r="AHR123" s="85"/>
      <c r="AHS123" s="85"/>
      <c r="AHT123" s="85"/>
      <c r="AHU123" s="85"/>
      <c r="AHV123" s="85"/>
      <c r="AHW123" s="85"/>
      <c r="AHX123" s="85"/>
      <c r="AHY123" s="85"/>
      <c r="AHZ123" s="85"/>
      <c r="AIA123" s="85"/>
      <c r="AIB123" s="85"/>
      <c r="AIC123" s="85"/>
      <c r="AID123" s="85"/>
      <c r="AIE123" s="85"/>
      <c r="AIF123" s="85"/>
      <c r="AIG123" s="85"/>
      <c r="AIH123" s="85"/>
      <c r="AII123" s="85"/>
      <c r="AIJ123" s="85"/>
      <c r="AIK123" s="85"/>
      <c r="AIL123" s="85"/>
      <c r="AIM123" s="85"/>
      <c r="AIN123" s="85"/>
      <c r="AIO123" s="85"/>
      <c r="AIP123" s="85"/>
      <c r="AIQ123" s="85"/>
      <c r="AIR123" s="85"/>
      <c r="AIS123" s="85"/>
      <c r="AIT123" s="85"/>
      <c r="AIU123" s="85"/>
      <c r="AIV123" s="85"/>
      <c r="AIW123" s="85"/>
      <c r="AIX123" s="85"/>
      <c r="AIY123" s="85"/>
      <c r="AIZ123" s="85"/>
      <c r="AJA123" s="85"/>
      <c r="AJB123" s="85"/>
      <c r="AJC123" s="85"/>
      <c r="AJD123" s="85"/>
      <c r="AJE123" s="85"/>
      <c r="AJF123" s="85"/>
      <c r="AJG123" s="85"/>
      <c r="AJH123" s="85"/>
      <c r="AJI123" s="85"/>
      <c r="AJJ123" s="85"/>
      <c r="AJK123" s="85"/>
      <c r="AJL123" s="85"/>
      <c r="AJM123" s="85"/>
      <c r="AJN123" s="85"/>
      <c r="AJO123" s="85"/>
      <c r="AJP123" s="85"/>
      <c r="AJQ123" s="85"/>
      <c r="AJR123" s="85"/>
      <c r="AJS123" s="85"/>
      <c r="AJT123" s="85"/>
      <c r="AJU123" s="85"/>
      <c r="AJV123" s="85"/>
      <c r="AJW123" s="85"/>
      <c r="AJX123" s="85"/>
      <c r="AJY123" s="85"/>
      <c r="AJZ123" s="85"/>
      <c r="AKA123" s="85"/>
      <c r="AKB123" s="85"/>
      <c r="AKC123" s="85"/>
      <c r="AKD123" s="85"/>
      <c r="AKE123" s="85"/>
      <c r="AKF123" s="85"/>
      <c r="AKG123" s="85"/>
      <c r="AKH123" s="85"/>
      <c r="AKI123" s="85"/>
      <c r="AKJ123" s="85"/>
      <c r="AKK123" s="85"/>
      <c r="AKL123" s="85"/>
      <c r="AKM123" s="85"/>
      <c r="AKN123" s="85"/>
      <c r="AKO123" s="85"/>
      <c r="AKP123" s="85"/>
      <c r="AKQ123" s="85"/>
      <c r="AKR123" s="85"/>
      <c r="AKS123" s="85"/>
      <c r="AKT123" s="85"/>
      <c r="AKU123" s="85"/>
      <c r="AKV123" s="85"/>
      <c r="AKW123" s="85"/>
      <c r="AKX123" s="85"/>
      <c r="AKY123" s="85"/>
      <c r="AKZ123" s="85"/>
      <c r="ALA123" s="85"/>
      <c r="ALB123" s="85"/>
      <c r="ALC123" s="85"/>
      <c r="ALD123" s="85"/>
      <c r="ALE123" s="85"/>
      <c r="ALF123" s="85"/>
      <c r="ALG123" s="85"/>
      <c r="ALH123" s="85"/>
      <c r="ALI123" s="85"/>
      <c r="ALJ123" s="85"/>
      <c r="ALK123" s="85"/>
      <c r="ALL123" s="85"/>
      <c r="ALM123" s="85"/>
      <c r="ALN123" s="85"/>
      <c r="ALO123" s="85"/>
      <c r="ALP123" s="85"/>
      <c r="ALQ123" s="85"/>
      <c r="ALR123" s="85"/>
      <c r="ALS123" s="85"/>
      <c r="ALT123" s="85"/>
      <c r="ALU123" s="85"/>
      <c r="ALV123" s="85"/>
      <c r="ALW123" s="85"/>
      <c r="ALX123" s="85"/>
      <c r="ALY123" s="85"/>
      <c r="ALZ123" s="85"/>
      <c r="AMA123" s="85"/>
      <c r="AMB123" s="85"/>
      <c r="AMC123" s="85"/>
      <c r="AMD123" s="85"/>
      <c r="AME123" s="85"/>
      <c r="AMF123" s="85"/>
      <c r="AMG123" s="85"/>
      <c r="AMH123" s="85"/>
      <c r="AMI123" s="85"/>
      <c r="AMJ123" s="85"/>
    </row>
    <row r="124" spans="1:1024" s="244" customFormat="1" ht="15" customHeight="1">
      <c r="A124" s="331" t="s">
        <v>37</v>
      </c>
      <c r="B124" s="242" t="s">
        <v>150</v>
      </c>
      <c r="C124" s="16" t="s">
        <v>30</v>
      </c>
      <c r="D124" s="46">
        <v>1.6</v>
      </c>
      <c r="E124" s="46"/>
      <c r="F124" s="46">
        <f>D124*E124</f>
        <v>0</v>
      </c>
      <c r="G124" s="267"/>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c r="AG124" s="109"/>
      <c r="AH124" s="109"/>
      <c r="AI124" s="109"/>
    </row>
    <row r="125" spans="1:1024" s="244" customFormat="1" ht="15" customHeight="1">
      <c r="A125" s="331" t="s">
        <v>38</v>
      </c>
      <c r="B125" s="242" t="s">
        <v>151</v>
      </c>
      <c r="C125" s="16" t="s">
        <v>4</v>
      </c>
      <c r="D125" s="46">
        <v>7.2</v>
      </c>
      <c r="E125" s="46"/>
      <c r="F125" s="46">
        <f>D125*E125</f>
        <v>0</v>
      </c>
      <c r="G125" s="267"/>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c r="AG125" s="109"/>
      <c r="AH125" s="109"/>
      <c r="AI125" s="109"/>
    </row>
    <row r="126" spans="1:1024" s="244" customFormat="1" ht="15" customHeight="1">
      <c r="A126" s="331" t="s">
        <v>39</v>
      </c>
      <c r="B126" s="242" t="s">
        <v>152</v>
      </c>
      <c r="C126" s="16" t="s">
        <v>44</v>
      </c>
      <c r="D126" s="46">
        <f>D124*40</f>
        <v>64</v>
      </c>
      <c r="E126" s="46"/>
      <c r="F126" s="46">
        <f>D126*E126</f>
        <v>0</v>
      </c>
      <c r="G126" s="267"/>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c r="AG126" s="109"/>
      <c r="AH126" s="109"/>
      <c r="AI126" s="109"/>
    </row>
    <row r="127" spans="1:1024" s="79" customFormat="1">
      <c r="A127" s="1"/>
      <c r="B127" s="183"/>
      <c r="C127" s="8"/>
      <c r="D127" s="44"/>
      <c r="E127" s="36"/>
      <c r="F127" s="36"/>
      <c r="G127" s="147"/>
      <c r="H127" s="148"/>
    </row>
    <row r="128" spans="1:1024" s="244" customFormat="1" ht="25.5">
      <c r="A128" s="331" t="s">
        <v>157</v>
      </c>
      <c r="B128" s="242" t="s">
        <v>158</v>
      </c>
      <c r="C128" s="16" t="s">
        <v>159</v>
      </c>
      <c r="D128" s="46">
        <v>4</v>
      </c>
      <c r="E128" s="46"/>
      <c r="F128" s="46">
        <f>D128*E128</f>
        <v>0</v>
      </c>
      <c r="G128" s="267"/>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c r="AG128" s="109"/>
      <c r="AH128" s="109"/>
      <c r="AI128" s="109"/>
    </row>
    <row r="129" spans="1:41" s="5" customFormat="1" ht="15.95" customHeight="1" thickBot="1">
      <c r="A129" s="24"/>
      <c r="B129" s="22"/>
      <c r="C129" s="25"/>
      <c r="D129" s="36"/>
      <c r="E129" s="39"/>
      <c r="F129" s="39"/>
      <c r="G129" s="133"/>
      <c r="H129" s="68"/>
      <c r="J129" s="39"/>
    </row>
    <row r="130" spans="1:41" s="232" customFormat="1" ht="13.5" thickBot="1">
      <c r="A130" s="96" t="str">
        <f>A94</f>
        <v>III</v>
      </c>
      <c r="B130" s="358" t="str">
        <f>B94</f>
        <v>ZIDARSKI RADOVI</v>
      </c>
      <c r="C130" s="358"/>
      <c r="D130" s="358"/>
      <c r="E130" s="349">
        <f>SUM(F96:F128)</f>
        <v>0</v>
      </c>
      <c r="F130" s="350"/>
      <c r="G130" s="152"/>
      <c r="H130" s="235"/>
    </row>
    <row r="131" spans="1:41" s="12" customFormat="1">
      <c r="A131" s="27"/>
      <c r="B131" s="22"/>
      <c r="C131" s="25"/>
      <c r="D131" s="36"/>
      <c r="E131" s="313"/>
      <c r="F131" s="313"/>
      <c r="G131" s="221"/>
      <c r="H131" s="141"/>
    </row>
    <row r="132" spans="1:41" s="22" customFormat="1" ht="13.5" thickBot="1">
      <c r="A132" s="53"/>
      <c r="B132" s="181"/>
      <c r="C132" s="6"/>
      <c r="D132" s="48"/>
      <c r="E132" s="36"/>
      <c r="F132" s="36"/>
      <c r="G132" s="133"/>
      <c r="H132" s="135"/>
    </row>
    <row r="133" spans="1:41" s="226" customFormat="1" ht="13.5" thickBot="1">
      <c r="A133" s="89" t="s">
        <v>9</v>
      </c>
      <c r="B133" s="180" t="s">
        <v>8</v>
      </c>
      <c r="C133" s="90"/>
      <c r="D133" s="91"/>
      <c r="E133" s="91"/>
      <c r="F133" s="292"/>
      <c r="G133" s="222"/>
      <c r="H133" s="224"/>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225"/>
      <c r="AL133" s="225"/>
      <c r="AM133" s="225"/>
      <c r="AN133" s="225"/>
      <c r="AO133" s="225"/>
    </row>
    <row r="134" spans="1:41" s="5" customFormat="1">
      <c r="A134" s="11"/>
      <c r="B134" s="181"/>
      <c r="C134" s="6"/>
      <c r="D134" s="48"/>
      <c r="E134" s="36"/>
      <c r="F134" s="36"/>
      <c r="G134" s="133"/>
      <c r="H134" s="135"/>
    </row>
    <row r="135" spans="1:41" s="115" customFormat="1" ht="38.25">
      <c r="A135" s="53" t="s">
        <v>22</v>
      </c>
      <c r="B135" s="199" t="s">
        <v>118</v>
      </c>
      <c r="C135" s="2"/>
      <c r="D135" s="44"/>
      <c r="E135" s="30"/>
      <c r="F135" s="42"/>
      <c r="G135" s="75"/>
      <c r="H135" s="138"/>
    </row>
    <row r="136" spans="1:41" s="115" customFormat="1" ht="42" customHeight="1">
      <c r="A136" s="53"/>
      <c r="B136" s="22" t="s">
        <v>92</v>
      </c>
      <c r="C136" s="2"/>
      <c r="D136" s="44"/>
      <c r="E136" s="30"/>
      <c r="F136" s="42"/>
      <c r="G136" s="75"/>
      <c r="H136" s="138"/>
    </row>
    <row r="137" spans="1:41" s="115" customFormat="1" ht="117.75" customHeight="1">
      <c r="A137" s="60"/>
      <c r="B137" s="18" t="s">
        <v>93</v>
      </c>
      <c r="C137" s="8"/>
      <c r="D137" s="48"/>
      <c r="E137" s="36"/>
      <c r="F137" s="36"/>
      <c r="G137" s="75"/>
      <c r="H137" s="132"/>
    </row>
    <row r="138" spans="1:41" s="115" customFormat="1" ht="54" customHeight="1">
      <c r="A138" s="53"/>
      <c r="B138" s="22" t="s">
        <v>94</v>
      </c>
      <c r="C138" s="26"/>
      <c r="D138" s="117"/>
      <c r="E138" s="117"/>
      <c r="F138" s="117"/>
      <c r="G138" s="75"/>
      <c r="H138" s="138"/>
    </row>
    <row r="139" spans="1:41" s="115" customFormat="1" ht="25.5">
      <c r="A139" s="53"/>
      <c r="B139" s="22" t="s">
        <v>95</v>
      </c>
      <c r="D139" s="117"/>
      <c r="E139" s="117"/>
      <c r="F139" s="117"/>
      <c r="G139" s="75"/>
      <c r="H139" s="138"/>
    </row>
    <row r="140" spans="1:41" s="113" customFormat="1">
      <c r="A140" s="1"/>
      <c r="B140" s="191" t="s">
        <v>96</v>
      </c>
      <c r="C140" s="8" t="s">
        <v>4</v>
      </c>
      <c r="D140" s="44">
        <v>11.5</v>
      </c>
      <c r="E140" s="17"/>
      <c r="F140" s="36">
        <f>D140*E140</f>
        <v>0</v>
      </c>
      <c r="G140" s="143"/>
      <c r="H140" s="144"/>
    </row>
    <row r="141" spans="1:41" s="113" customFormat="1">
      <c r="A141" s="1"/>
      <c r="B141" s="191"/>
      <c r="C141" s="8"/>
      <c r="D141" s="44"/>
      <c r="E141" s="17"/>
      <c r="F141" s="36"/>
      <c r="G141" s="143"/>
      <c r="H141" s="144"/>
    </row>
    <row r="142" spans="1:41" s="115" customFormat="1" ht="28.5" customHeight="1">
      <c r="A142" s="70" t="s">
        <v>23</v>
      </c>
      <c r="B142" s="108" t="s">
        <v>97</v>
      </c>
      <c r="C142" s="16"/>
      <c r="D142" s="314"/>
      <c r="E142" s="17"/>
      <c r="F142" s="46"/>
      <c r="G142" s="75"/>
      <c r="H142" s="54"/>
    </row>
    <row r="143" spans="1:41" s="115" customFormat="1" ht="224.25" customHeight="1">
      <c r="A143" s="60"/>
      <c r="B143" s="18" t="s">
        <v>98</v>
      </c>
      <c r="C143" s="4"/>
      <c r="D143" s="178"/>
      <c r="E143" s="17"/>
      <c r="F143" s="17"/>
      <c r="G143" s="75"/>
      <c r="H143" s="35"/>
    </row>
    <row r="144" spans="1:41" s="115" customFormat="1" ht="27" customHeight="1">
      <c r="A144" s="60"/>
      <c r="B144" s="18" t="s">
        <v>99</v>
      </c>
      <c r="C144" s="4"/>
      <c r="D144" s="178"/>
      <c r="E144" s="17"/>
      <c r="F144" s="17"/>
      <c r="G144" s="75"/>
      <c r="H144" s="35"/>
    </row>
    <row r="145" spans="1:41" s="115" customFormat="1" ht="25.5">
      <c r="A145" s="60"/>
      <c r="B145" s="18" t="s">
        <v>100</v>
      </c>
      <c r="C145" s="4"/>
      <c r="D145" s="178"/>
      <c r="E145" s="17"/>
      <c r="F145" s="17"/>
      <c r="G145" s="75"/>
      <c r="H145" s="35"/>
    </row>
    <row r="146" spans="1:41" s="115" customFormat="1" ht="78.75" customHeight="1">
      <c r="A146" s="70"/>
      <c r="B146" s="18" t="s">
        <v>101</v>
      </c>
      <c r="D146" s="117"/>
      <c r="E146" s="117"/>
      <c r="F146" s="117"/>
      <c r="G146" s="75"/>
      <c r="H146" s="54"/>
    </row>
    <row r="147" spans="1:41" s="115" customFormat="1" ht="105" customHeight="1">
      <c r="A147" s="70"/>
      <c r="B147" s="18" t="s">
        <v>102</v>
      </c>
      <c r="C147" s="4"/>
      <c r="D147" s="178"/>
      <c r="E147" s="17"/>
      <c r="F147" s="17"/>
      <c r="G147" s="75"/>
      <c r="H147" s="54"/>
    </row>
    <row r="148" spans="1:41" s="79" customFormat="1">
      <c r="A148" s="1"/>
      <c r="B148" s="183" t="s">
        <v>68</v>
      </c>
      <c r="C148" s="8" t="s">
        <v>4</v>
      </c>
      <c r="D148" s="44">
        <v>126</v>
      </c>
      <c r="E148" s="36"/>
      <c r="F148" s="36">
        <f t="shared" ref="F148" si="10">D148*E148</f>
        <v>0</v>
      </c>
      <c r="G148" s="147"/>
      <c r="H148" s="148"/>
    </row>
    <row r="149" spans="1:41" s="113" customFormat="1">
      <c r="A149" s="1"/>
      <c r="B149" s="191"/>
      <c r="C149" s="8"/>
      <c r="D149" s="44"/>
      <c r="E149" s="17"/>
      <c r="F149" s="36"/>
      <c r="G149" s="143"/>
      <c r="H149" s="144"/>
    </row>
    <row r="150" spans="1:41" s="115" customFormat="1" ht="38.25">
      <c r="A150" s="70" t="s">
        <v>25</v>
      </c>
      <c r="B150" s="108" t="s">
        <v>103</v>
      </c>
      <c r="C150" s="16"/>
      <c r="D150" s="314"/>
      <c r="E150" s="17"/>
      <c r="F150" s="46"/>
      <c r="G150" s="75"/>
      <c r="H150" s="54"/>
    </row>
    <row r="151" spans="1:41" s="115" customFormat="1" ht="235.5" customHeight="1">
      <c r="A151" s="60"/>
      <c r="B151" s="18" t="s">
        <v>104</v>
      </c>
      <c r="C151" s="4"/>
      <c r="D151" s="178"/>
      <c r="E151" s="17"/>
      <c r="F151" s="17"/>
      <c r="G151" s="75"/>
      <c r="H151" s="35"/>
    </row>
    <row r="152" spans="1:41" s="115" customFormat="1" ht="38.25">
      <c r="A152" s="70"/>
      <c r="B152" s="18" t="s">
        <v>105</v>
      </c>
      <c r="C152" s="26"/>
      <c r="D152" s="117"/>
      <c r="E152" s="117"/>
      <c r="F152" s="117"/>
      <c r="G152" s="75"/>
      <c r="H152" s="54"/>
    </row>
    <row r="153" spans="1:41" s="115" customFormat="1" ht="38.25">
      <c r="A153" s="70"/>
      <c r="B153" s="18" t="s">
        <v>106</v>
      </c>
      <c r="C153" s="4"/>
      <c r="D153" s="17"/>
      <c r="E153" s="17"/>
      <c r="F153" s="17"/>
      <c r="G153" s="75"/>
      <c r="H153" s="54"/>
    </row>
    <row r="154" spans="1:41" s="79" customFormat="1">
      <c r="A154" s="1"/>
      <c r="B154" s="183" t="s">
        <v>107</v>
      </c>
      <c r="C154" s="8" t="s">
        <v>4</v>
      </c>
      <c r="D154" s="44">
        <v>11</v>
      </c>
      <c r="E154" s="36"/>
      <c r="F154" s="36">
        <f t="shared" ref="F154" si="11">D154*E154</f>
        <v>0</v>
      </c>
      <c r="G154" s="147"/>
      <c r="H154" s="148"/>
    </row>
    <row r="155" spans="1:41" s="115" customFormat="1" ht="13.5" thickBot="1">
      <c r="A155" s="60"/>
      <c r="B155" s="18"/>
      <c r="C155" s="8"/>
      <c r="D155" s="48"/>
      <c r="E155" s="36"/>
      <c r="F155" s="36"/>
      <c r="G155" s="81"/>
      <c r="H155" s="132"/>
    </row>
    <row r="156" spans="1:41" s="240" customFormat="1" ht="15.2" customHeight="1" thickBot="1">
      <c r="A156" s="95" t="str">
        <f>A133</f>
        <v>IV</v>
      </c>
      <c r="B156" s="200" t="s">
        <v>8</v>
      </c>
      <c r="C156" s="337" t="s">
        <v>5</v>
      </c>
      <c r="D156" s="337"/>
      <c r="E156" s="338">
        <f>SUM(F135:F154)</f>
        <v>0</v>
      </c>
      <c r="F156" s="339"/>
      <c r="G156" s="238"/>
      <c r="H156" s="239"/>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c r="AH156" s="223"/>
      <c r="AI156" s="223"/>
      <c r="AJ156" s="223"/>
      <c r="AK156" s="223"/>
      <c r="AL156" s="223"/>
      <c r="AM156" s="223"/>
      <c r="AN156" s="223"/>
      <c r="AO156" s="223"/>
    </row>
    <row r="157" spans="1:41" s="31" customFormat="1">
      <c r="A157" s="59"/>
      <c r="B157" s="188"/>
      <c r="C157" s="112"/>
      <c r="D157" s="44"/>
      <c r="E157" s="45"/>
      <c r="F157" s="45"/>
      <c r="G157" s="150"/>
      <c r="H157" s="136"/>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row>
    <row r="158" spans="1:41" s="113" customFormat="1" ht="15.2" customHeight="1" thickBot="1">
      <c r="A158" s="62"/>
      <c r="B158" s="201"/>
      <c r="C158" s="63"/>
      <c r="D158" s="30"/>
      <c r="E158" s="30"/>
      <c r="F158" s="313"/>
      <c r="G158" s="150"/>
      <c r="H158" s="155"/>
    </row>
    <row r="159" spans="1:41" s="223" customFormat="1" ht="15.2" customHeight="1" thickBot="1">
      <c r="A159" s="92" t="s">
        <v>12</v>
      </c>
      <c r="B159" s="194" t="s">
        <v>160</v>
      </c>
      <c r="C159" s="93"/>
      <c r="D159" s="94"/>
      <c r="E159" s="94"/>
      <c r="F159" s="306"/>
      <c r="G159" s="238"/>
      <c r="H159" s="239"/>
    </row>
    <row r="160" spans="1:41" s="113" customFormat="1" ht="15.2" customHeight="1">
      <c r="A160" s="9"/>
      <c r="B160" s="18"/>
      <c r="C160" s="8"/>
      <c r="D160" s="43"/>
      <c r="E160" s="36"/>
      <c r="F160" s="36"/>
      <c r="G160" s="150"/>
      <c r="H160" s="155"/>
    </row>
    <row r="161" spans="1:1024" s="228" customFormat="1">
      <c r="A161" s="13" t="s">
        <v>22</v>
      </c>
      <c r="B161" s="108" t="s">
        <v>161</v>
      </c>
      <c r="C161" s="234"/>
      <c r="D161" s="315"/>
      <c r="E161" s="316"/>
      <c r="F161" s="317"/>
      <c r="G161" s="227"/>
    </row>
    <row r="162" spans="1:1024" s="244" customFormat="1" ht="207.75" customHeight="1">
      <c r="A162" s="15"/>
      <c r="B162" s="242" t="s">
        <v>163</v>
      </c>
      <c r="C162" s="16"/>
      <c r="D162" s="46"/>
      <c r="E162" s="46"/>
      <c r="F162" s="46"/>
      <c r="G162" s="267"/>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c r="CS162" s="109"/>
      <c r="CT162" s="109"/>
      <c r="CU162" s="109"/>
      <c r="CV162" s="109"/>
      <c r="CW162" s="109"/>
      <c r="CX162" s="109"/>
      <c r="CY162" s="109"/>
      <c r="CZ162" s="109"/>
      <c r="DA162" s="109"/>
      <c r="DB162" s="109"/>
      <c r="DC162" s="109"/>
      <c r="DD162" s="109"/>
      <c r="DE162" s="109"/>
      <c r="DF162" s="109"/>
      <c r="DG162" s="109"/>
      <c r="DH162" s="109"/>
      <c r="DI162" s="109"/>
      <c r="DJ162" s="109"/>
      <c r="DK162" s="109"/>
      <c r="DL162" s="109"/>
      <c r="DM162" s="109"/>
      <c r="DN162" s="109"/>
      <c r="DO162" s="109"/>
      <c r="DP162" s="109"/>
      <c r="DQ162" s="109"/>
      <c r="DR162" s="109"/>
      <c r="DS162" s="109"/>
      <c r="DT162" s="109"/>
      <c r="DU162" s="109"/>
      <c r="DV162" s="109"/>
      <c r="DW162" s="109"/>
      <c r="DX162" s="109"/>
      <c r="DY162" s="109"/>
      <c r="DZ162" s="109"/>
      <c r="EA162" s="109"/>
      <c r="EB162" s="109"/>
      <c r="EC162" s="109"/>
      <c r="ED162" s="109"/>
      <c r="EE162" s="109"/>
      <c r="EF162" s="109"/>
      <c r="EG162" s="109"/>
      <c r="EH162" s="109"/>
      <c r="EI162" s="109"/>
      <c r="EJ162" s="109"/>
      <c r="EK162" s="109"/>
      <c r="EL162" s="109"/>
      <c r="EM162" s="109"/>
      <c r="EN162" s="109"/>
      <c r="EO162" s="109"/>
      <c r="EP162" s="109"/>
      <c r="EQ162" s="109"/>
      <c r="ER162" s="109"/>
      <c r="ES162" s="109"/>
      <c r="ET162" s="109"/>
      <c r="EU162" s="109"/>
      <c r="EV162" s="109"/>
      <c r="EW162" s="109"/>
      <c r="EX162" s="109"/>
      <c r="EY162" s="109"/>
      <c r="EZ162" s="109"/>
      <c r="FA162" s="109"/>
      <c r="FB162" s="109"/>
      <c r="FC162" s="109"/>
      <c r="FD162" s="109"/>
      <c r="FE162" s="109"/>
      <c r="FF162" s="109"/>
      <c r="FG162" s="109"/>
      <c r="FH162" s="109"/>
      <c r="FI162" s="109"/>
      <c r="FJ162" s="109"/>
      <c r="FK162" s="109"/>
      <c r="FL162" s="109"/>
      <c r="FM162" s="109"/>
      <c r="FN162" s="109"/>
      <c r="FO162" s="109"/>
      <c r="FP162" s="109"/>
      <c r="FQ162" s="109"/>
      <c r="FR162" s="109"/>
      <c r="FS162" s="109"/>
      <c r="FT162" s="109"/>
      <c r="FU162" s="109"/>
      <c r="FV162" s="109"/>
      <c r="FW162" s="109"/>
      <c r="FX162" s="109"/>
      <c r="FY162" s="109"/>
      <c r="FZ162" s="109"/>
      <c r="GA162" s="109"/>
      <c r="GB162" s="109"/>
      <c r="GC162" s="109"/>
      <c r="GD162" s="109"/>
      <c r="GE162" s="109"/>
      <c r="GF162" s="109"/>
      <c r="GG162" s="109"/>
      <c r="GH162" s="109"/>
      <c r="GI162" s="109"/>
      <c r="GJ162" s="109"/>
      <c r="GK162" s="109"/>
      <c r="GL162" s="109"/>
      <c r="GM162" s="109"/>
      <c r="GN162" s="109"/>
      <c r="GO162" s="109"/>
      <c r="GP162" s="109"/>
      <c r="GQ162" s="109"/>
      <c r="GR162" s="109"/>
      <c r="GS162" s="109"/>
      <c r="GT162" s="109"/>
      <c r="GU162" s="109"/>
      <c r="GV162" s="109"/>
      <c r="GW162" s="109"/>
      <c r="GX162" s="109"/>
      <c r="GY162" s="109"/>
      <c r="GZ162" s="109"/>
      <c r="HA162" s="109"/>
      <c r="HB162" s="109"/>
      <c r="HC162" s="109"/>
      <c r="HD162" s="109"/>
      <c r="HE162" s="109"/>
      <c r="HF162" s="109"/>
      <c r="HG162" s="109"/>
      <c r="HH162" s="109"/>
      <c r="HI162" s="109"/>
      <c r="HJ162" s="109"/>
      <c r="HK162" s="109"/>
      <c r="HL162" s="109"/>
      <c r="HM162" s="109"/>
      <c r="HN162" s="109"/>
      <c r="HO162" s="109"/>
      <c r="HP162" s="109"/>
      <c r="HQ162" s="109"/>
      <c r="HR162" s="109"/>
      <c r="HS162" s="109"/>
      <c r="HT162" s="109"/>
      <c r="HU162" s="109"/>
      <c r="HV162" s="109"/>
      <c r="HW162" s="109"/>
      <c r="HX162" s="109"/>
      <c r="HY162" s="109"/>
      <c r="HZ162" s="109"/>
      <c r="IA162" s="109"/>
      <c r="IB162" s="109"/>
      <c r="IC162" s="109"/>
      <c r="ID162" s="109"/>
      <c r="IE162" s="109"/>
      <c r="IF162" s="109"/>
      <c r="IG162" s="109"/>
      <c r="IH162" s="109"/>
      <c r="II162" s="109"/>
      <c r="IJ162" s="109"/>
      <c r="IK162" s="109"/>
      <c r="IL162" s="109"/>
      <c r="IM162" s="109"/>
      <c r="IN162" s="109"/>
      <c r="IO162" s="109"/>
      <c r="IP162" s="109"/>
      <c r="IQ162" s="109"/>
      <c r="IR162" s="109"/>
      <c r="IS162" s="109"/>
      <c r="IT162" s="109"/>
      <c r="IU162" s="109"/>
      <c r="IV162" s="109"/>
    </row>
    <row r="163" spans="1:1024" s="12" customFormat="1">
      <c r="A163" s="56" t="s">
        <v>154</v>
      </c>
      <c r="B163" s="22" t="s">
        <v>162</v>
      </c>
      <c r="G163" s="141"/>
      <c r="H163" s="141"/>
    </row>
    <row r="164" spans="1:1024" s="12" customFormat="1">
      <c r="A164" s="118"/>
      <c r="B164" s="185" t="s">
        <v>50</v>
      </c>
      <c r="C164" s="49" t="s">
        <v>10</v>
      </c>
      <c r="D164" s="127">
        <v>1</v>
      </c>
      <c r="E164" s="297"/>
      <c r="F164" s="297">
        <f t="shared" ref="F164:F165" si="12">D164*E164</f>
        <v>0</v>
      </c>
      <c r="G164" s="215"/>
      <c r="H164" s="134"/>
    </row>
    <row r="165" spans="1:1024" s="120" customFormat="1" ht="12.75" customHeight="1">
      <c r="A165" s="119"/>
      <c r="B165" s="110" t="s">
        <v>50</v>
      </c>
      <c r="C165" s="49" t="s">
        <v>10</v>
      </c>
      <c r="D165" s="121">
        <v>1</v>
      </c>
      <c r="E165" s="297"/>
      <c r="F165" s="297">
        <f t="shared" si="12"/>
        <v>0</v>
      </c>
      <c r="G165" s="81"/>
      <c r="H165" s="132"/>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c r="CS165" s="61"/>
      <c r="CT165" s="61"/>
      <c r="CU165" s="61"/>
      <c r="CV165" s="61"/>
      <c r="CW165" s="61"/>
      <c r="CX165" s="61"/>
      <c r="CY165" s="61"/>
      <c r="CZ165" s="61"/>
      <c r="DA165" s="61"/>
      <c r="DB165" s="61"/>
      <c r="DC165" s="61"/>
      <c r="DD165" s="61"/>
      <c r="DE165" s="61"/>
      <c r="DF165" s="61"/>
      <c r="DG165" s="61"/>
      <c r="DH165" s="61"/>
      <c r="DI165" s="61"/>
      <c r="DJ165" s="61"/>
      <c r="DK165" s="61"/>
      <c r="DL165" s="61"/>
      <c r="DM165" s="61"/>
      <c r="DN165" s="61"/>
      <c r="DO165" s="61"/>
      <c r="DP165" s="61"/>
      <c r="DQ165" s="61"/>
      <c r="DR165" s="61"/>
      <c r="DS165" s="61"/>
      <c r="DT165" s="61"/>
      <c r="DU165" s="61"/>
      <c r="DV165" s="61"/>
      <c r="DW165" s="61"/>
      <c r="DX165" s="61"/>
      <c r="DY165" s="61"/>
      <c r="DZ165" s="61"/>
      <c r="EA165" s="61"/>
      <c r="EB165" s="61"/>
      <c r="EC165" s="61"/>
      <c r="ED165" s="61"/>
      <c r="EE165" s="61"/>
      <c r="EF165" s="61"/>
      <c r="EG165" s="61"/>
      <c r="EH165" s="61"/>
      <c r="EI165" s="61"/>
      <c r="EJ165" s="61"/>
      <c r="EK165" s="61"/>
      <c r="EL165" s="61"/>
      <c r="EM165" s="61"/>
      <c r="EN165" s="61"/>
      <c r="EO165" s="61"/>
      <c r="EP165" s="61"/>
      <c r="EQ165" s="61"/>
      <c r="ER165" s="61"/>
      <c r="ES165" s="61"/>
      <c r="ET165" s="61"/>
      <c r="EU165" s="61"/>
      <c r="EV165" s="61"/>
      <c r="EW165" s="61"/>
      <c r="EX165" s="61"/>
      <c r="EY165" s="61"/>
      <c r="EZ165" s="61"/>
      <c r="FA165" s="61"/>
      <c r="FB165" s="61"/>
      <c r="FC165" s="61"/>
      <c r="FD165" s="61"/>
      <c r="FE165" s="61"/>
      <c r="FF165" s="61"/>
      <c r="FG165" s="61"/>
      <c r="FH165" s="61"/>
      <c r="FI165" s="61"/>
      <c r="FJ165" s="61"/>
      <c r="FK165" s="61"/>
      <c r="FL165" s="61"/>
      <c r="FM165" s="61"/>
      <c r="FN165" s="61"/>
      <c r="FO165" s="61"/>
      <c r="FP165" s="61"/>
      <c r="FQ165" s="61"/>
      <c r="FR165" s="61"/>
      <c r="FS165" s="61"/>
      <c r="FT165" s="61"/>
      <c r="FU165" s="61"/>
      <c r="FV165" s="61"/>
      <c r="FW165" s="61"/>
      <c r="FX165" s="61"/>
      <c r="FY165" s="61"/>
      <c r="FZ165" s="61"/>
      <c r="GA165" s="61"/>
      <c r="GB165" s="61"/>
      <c r="GC165" s="61"/>
      <c r="GD165" s="61"/>
      <c r="GE165" s="61"/>
      <c r="GF165" s="61"/>
      <c r="GG165" s="61"/>
      <c r="GH165" s="61"/>
      <c r="GI165" s="61"/>
      <c r="GJ165" s="61"/>
      <c r="GK165" s="61"/>
      <c r="GL165" s="61"/>
      <c r="GM165" s="61"/>
      <c r="GN165" s="61"/>
      <c r="GO165" s="61"/>
      <c r="GP165" s="61"/>
      <c r="GQ165" s="61"/>
      <c r="GR165" s="61"/>
      <c r="GS165" s="61"/>
      <c r="GT165" s="61"/>
      <c r="GU165" s="61"/>
      <c r="GV165" s="61"/>
      <c r="GW165" s="61"/>
      <c r="GX165" s="61"/>
      <c r="GY165" s="61"/>
      <c r="GZ165" s="61"/>
      <c r="HA165" s="61"/>
      <c r="HB165" s="61"/>
      <c r="HC165" s="61"/>
      <c r="HD165" s="61"/>
      <c r="HE165" s="61"/>
      <c r="HF165" s="61"/>
      <c r="HG165" s="61"/>
      <c r="HH165" s="61"/>
      <c r="HI165" s="61"/>
      <c r="HJ165" s="61"/>
      <c r="HK165" s="61"/>
      <c r="HL165" s="61"/>
      <c r="HM165" s="61"/>
      <c r="HN165" s="61"/>
      <c r="HO165" s="61"/>
      <c r="HP165" s="61"/>
      <c r="HQ165" s="61"/>
      <c r="HR165" s="61"/>
      <c r="HS165" s="61"/>
      <c r="HT165" s="61"/>
      <c r="HU165" s="61"/>
      <c r="HV165" s="61"/>
      <c r="HW165" s="61"/>
      <c r="HX165" s="61"/>
      <c r="HY165" s="61"/>
      <c r="HZ165" s="61"/>
      <c r="IA165" s="61"/>
      <c r="IB165" s="61"/>
      <c r="IC165" s="61"/>
      <c r="ID165" s="61"/>
      <c r="IE165" s="61"/>
      <c r="IF165" s="61"/>
      <c r="IG165" s="61"/>
      <c r="IH165" s="61"/>
      <c r="II165" s="61"/>
      <c r="IJ165" s="61"/>
      <c r="IK165" s="61"/>
      <c r="IL165" s="61"/>
      <c r="IM165" s="61"/>
      <c r="IN165" s="61"/>
      <c r="IO165" s="61"/>
      <c r="IP165" s="61"/>
      <c r="IQ165" s="61"/>
      <c r="IR165" s="61"/>
      <c r="IS165" s="61"/>
      <c r="IT165" s="61"/>
      <c r="IU165" s="61"/>
      <c r="IV165" s="61"/>
      <c r="IW165" s="61"/>
      <c r="IX165" s="61"/>
      <c r="IY165" s="61"/>
      <c r="IZ165" s="61"/>
      <c r="JA165" s="61"/>
      <c r="JB165" s="61"/>
      <c r="JC165" s="61"/>
      <c r="JD165" s="61"/>
      <c r="JE165" s="61"/>
      <c r="JF165" s="61"/>
      <c r="JG165" s="61"/>
      <c r="JH165" s="61"/>
      <c r="JI165" s="61"/>
      <c r="JJ165" s="61"/>
      <c r="JK165" s="61"/>
      <c r="JL165" s="61"/>
      <c r="JM165" s="61"/>
      <c r="JN165" s="61"/>
      <c r="JO165" s="61"/>
      <c r="JP165" s="61"/>
      <c r="JQ165" s="61"/>
      <c r="JR165" s="61"/>
      <c r="JS165" s="61"/>
      <c r="JT165" s="61"/>
      <c r="JU165" s="61"/>
      <c r="JV165" s="61"/>
      <c r="JW165" s="61"/>
      <c r="JX165" s="61"/>
      <c r="JY165" s="61"/>
      <c r="JZ165" s="61"/>
      <c r="KA165" s="61"/>
      <c r="KB165" s="61"/>
      <c r="KC165" s="61"/>
      <c r="KD165" s="61"/>
      <c r="KE165" s="61"/>
      <c r="KF165" s="61"/>
      <c r="KG165" s="61"/>
      <c r="KH165" s="61"/>
      <c r="KI165" s="61"/>
      <c r="KJ165" s="61"/>
      <c r="KK165" s="61"/>
      <c r="KL165" s="61"/>
      <c r="KM165" s="61"/>
      <c r="KN165" s="61"/>
      <c r="KO165" s="61"/>
      <c r="KP165" s="61"/>
      <c r="KQ165" s="61"/>
      <c r="KR165" s="61"/>
      <c r="KS165" s="61"/>
      <c r="KT165" s="61"/>
      <c r="KU165" s="61"/>
      <c r="KV165" s="61"/>
      <c r="KW165" s="61"/>
      <c r="KX165" s="61"/>
      <c r="KY165" s="61"/>
      <c r="KZ165" s="61"/>
      <c r="LA165" s="61"/>
      <c r="LB165" s="61"/>
      <c r="LC165" s="61"/>
      <c r="LD165" s="61"/>
      <c r="LE165" s="61"/>
      <c r="LF165" s="61"/>
      <c r="LG165" s="61"/>
      <c r="LH165" s="61"/>
      <c r="LI165" s="61"/>
      <c r="LJ165" s="61"/>
      <c r="LK165" s="61"/>
      <c r="LL165" s="61"/>
      <c r="LM165" s="61"/>
      <c r="LN165" s="61"/>
      <c r="LO165" s="61"/>
      <c r="LP165" s="61"/>
      <c r="LQ165" s="61"/>
      <c r="LR165" s="61"/>
      <c r="LS165" s="61"/>
      <c r="LT165" s="61"/>
      <c r="LU165" s="61"/>
      <c r="LV165" s="61"/>
      <c r="LW165" s="61"/>
      <c r="LX165" s="61"/>
      <c r="LY165" s="61"/>
      <c r="LZ165" s="61"/>
      <c r="MA165" s="61"/>
      <c r="MB165" s="61"/>
      <c r="MC165" s="61"/>
      <c r="MD165" s="61"/>
      <c r="ME165" s="61"/>
      <c r="MF165" s="61"/>
      <c r="MG165" s="61"/>
      <c r="MH165" s="61"/>
      <c r="MI165" s="61"/>
      <c r="MJ165" s="61"/>
      <c r="MK165" s="61"/>
      <c r="ML165" s="61"/>
      <c r="MM165" s="61"/>
      <c r="MN165" s="61"/>
      <c r="MO165" s="61"/>
      <c r="MP165" s="61"/>
      <c r="MQ165" s="61"/>
      <c r="MR165" s="61"/>
      <c r="MS165" s="61"/>
      <c r="MT165" s="61"/>
      <c r="MU165" s="61"/>
      <c r="MV165" s="61"/>
      <c r="MW165" s="61"/>
      <c r="MX165" s="61"/>
      <c r="MY165" s="61"/>
      <c r="MZ165" s="61"/>
      <c r="NA165" s="61"/>
      <c r="NB165" s="61"/>
      <c r="NC165" s="61"/>
      <c r="ND165" s="61"/>
      <c r="NE165" s="61"/>
      <c r="NF165" s="61"/>
      <c r="NG165" s="61"/>
      <c r="NH165" s="61"/>
      <c r="NI165" s="61"/>
      <c r="NJ165" s="61"/>
      <c r="NK165" s="61"/>
      <c r="NL165" s="61"/>
      <c r="NM165" s="61"/>
      <c r="NN165" s="61"/>
      <c r="NO165" s="61"/>
      <c r="NP165" s="61"/>
      <c r="NQ165" s="61"/>
      <c r="NR165" s="61"/>
      <c r="NS165" s="61"/>
      <c r="NT165" s="61"/>
      <c r="NU165" s="61"/>
      <c r="NV165" s="61"/>
      <c r="NW165" s="61"/>
      <c r="NX165" s="61"/>
      <c r="NY165" s="61"/>
      <c r="NZ165" s="61"/>
      <c r="OA165" s="61"/>
      <c r="OB165" s="61"/>
      <c r="OC165" s="61"/>
      <c r="OD165" s="61"/>
      <c r="OE165" s="61"/>
      <c r="OF165" s="61"/>
      <c r="OG165" s="61"/>
      <c r="OH165" s="61"/>
      <c r="OI165" s="61"/>
      <c r="OJ165" s="61"/>
      <c r="OK165" s="61"/>
      <c r="OL165" s="61"/>
      <c r="OM165" s="61"/>
      <c r="ON165" s="61"/>
      <c r="OO165" s="61"/>
      <c r="OP165" s="61"/>
      <c r="OQ165" s="61"/>
      <c r="OR165" s="61"/>
      <c r="OS165" s="61"/>
      <c r="OT165" s="61"/>
      <c r="OU165" s="61"/>
      <c r="OV165" s="61"/>
      <c r="OW165" s="61"/>
      <c r="OX165" s="61"/>
      <c r="OY165" s="61"/>
      <c r="OZ165" s="61"/>
      <c r="PA165" s="61"/>
      <c r="PB165" s="61"/>
      <c r="PC165" s="61"/>
      <c r="PD165" s="61"/>
      <c r="PE165" s="61"/>
      <c r="PF165" s="61"/>
      <c r="PG165" s="61"/>
      <c r="PH165" s="61"/>
      <c r="PI165" s="61"/>
      <c r="PJ165" s="61"/>
      <c r="PK165" s="61"/>
      <c r="PL165" s="61"/>
      <c r="PM165" s="61"/>
      <c r="PN165" s="61"/>
      <c r="PO165" s="61"/>
      <c r="PP165" s="61"/>
      <c r="PQ165" s="61"/>
      <c r="PR165" s="61"/>
      <c r="PS165" s="61"/>
      <c r="PT165" s="61"/>
      <c r="PU165" s="61"/>
      <c r="PV165" s="61"/>
      <c r="PW165" s="61"/>
      <c r="PX165" s="61"/>
      <c r="PY165" s="61"/>
      <c r="PZ165" s="61"/>
      <c r="QA165" s="61"/>
      <c r="QB165" s="61"/>
      <c r="QC165" s="61"/>
      <c r="QD165" s="61"/>
      <c r="QE165" s="61"/>
      <c r="QF165" s="61"/>
      <c r="QG165" s="61"/>
      <c r="QH165" s="61"/>
      <c r="QI165" s="61"/>
      <c r="QJ165" s="61"/>
      <c r="QK165" s="61"/>
      <c r="QL165" s="61"/>
      <c r="QM165" s="61"/>
      <c r="QN165" s="61"/>
      <c r="QO165" s="61"/>
      <c r="QP165" s="61"/>
      <c r="QQ165" s="61"/>
      <c r="QR165" s="61"/>
      <c r="QS165" s="61"/>
      <c r="QT165" s="61"/>
      <c r="QU165" s="61"/>
      <c r="QV165" s="61"/>
      <c r="QW165" s="61"/>
      <c r="QX165" s="61"/>
      <c r="QY165" s="61"/>
      <c r="QZ165" s="61"/>
      <c r="RA165" s="61"/>
      <c r="RB165" s="61"/>
      <c r="RC165" s="61"/>
      <c r="RD165" s="61"/>
      <c r="RE165" s="61"/>
      <c r="RF165" s="61"/>
      <c r="RG165" s="61"/>
      <c r="RH165" s="61"/>
      <c r="RI165" s="61"/>
      <c r="RJ165" s="61"/>
      <c r="RK165" s="61"/>
      <c r="RL165" s="61"/>
      <c r="RM165" s="61"/>
      <c r="RN165" s="61"/>
      <c r="RO165" s="61"/>
      <c r="RP165" s="61"/>
      <c r="RQ165" s="61"/>
      <c r="RR165" s="61"/>
      <c r="RS165" s="61"/>
      <c r="RT165" s="61"/>
      <c r="RU165" s="61"/>
      <c r="RV165" s="61"/>
      <c r="RW165" s="61"/>
      <c r="RX165" s="61"/>
      <c r="RY165" s="61"/>
      <c r="RZ165" s="61"/>
      <c r="SA165" s="61"/>
      <c r="SB165" s="61"/>
      <c r="SC165" s="61"/>
      <c r="SD165" s="61"/>
      <c r="SE165" s="61"/>
      <c r="SF165" s="61"/>
      <c r="SG165" s="61"/>
      <c r="SH165" s="61"/>
      <c r="SI165" s="61"/>
      <c r="SJ165" s="61"/>
      <c r="SK165" s="61"/>
      <c r="SL165" s="61"/>
      <c r="SM165" s="61"/>
      <c r="SN165" s="61"/>
      <c r="SO165" s="61"/>
      <c r="SP165" s="61"/>
      <c r="SQ165" s="61"/>
      <c r="SR165" s="61"/>
      <c r="SS165" s="61"/>
      <c r="ST165" s="61"/>
      <c r="SU165" s="61"/>
      <c r="SV165" s="61"/>
      <c r="SW165" s="61"/>
      <c r="SX165" s="61"/>
      <c r="SY165" s="61"/>
      <c r="SZ165" s="61"/>
      <c r="TA165" s="61"/>
      <c r="TB165" s="61"/>
      <c r="TC165" s="61"/>
      <c r="TD165" s="61"/>
      <c r="TE165" s="61"/>
      <c r="TF165" s="61"/>
      <c r="TG165" s="61"/>
      <c r="TH165" s="61"/>
      <c r="TI165" s="61"/>
      <c r="TJ165" s="61"/>
      <c r="TK165" s="61"/>
      <c r="TL165" s="61"/>
      <c r="TM165" s="61"/>
      <c r="TN165" s="61"/>
      <c r="TO165" s="61"/>
      <c r="TP165" s="61"/>
      <c r="TQ165" s="61"/>
      <c r="TR165" s="61"/>
      <c r="TS165" s="61"/>
      <c r="TT165" s="61"/>
      <c r="TU165" s="61"/>
      <c r="TV165" s="61"/>
      <c r="TW165" s="61"/>
      <c r="TX165" s="61"/>
      <c r="TY165" s="61"/>
      <c r="TZ165" s="61"/>
      <c r="UA165" s="61"/>
      <c r="UB165" s="61"/>
      <c r="UC165" s="61"/>
      <c r="UD165" s="61"/>
      <c r="UE165" s="61"/>
      <c r="UF165" s="61"/>
      <c r="UG165" s="61"/>
      <c r="UH165" s="61"/>
      <c r="UI165" s="61"/>
      <c r="UJ165" s="61"/>
      <c r="UK165" s="61"/>
      <c r="UL165" s="61"/>
      <c r="UM165" s="61"/>
      <c r="UN165" s="61"/>
      <c r="UO165" s="61"/>
      <c r="UP165" s="61"/>
      <c r="UQ165" s="61"/>
      <c r="UR165" s="61"/>
      <c r="US165" s="61"/>
      <c r="UT165" s="61"/>
      <c r="UU165" s="61"/>
      <c r="UV165" s="61"/>
      <c r="UW165" s="61"/>
      <c r="UX165" s="61"/>
      <c r="UY165" s="61"/>
      <c r="UZ165" s="61"/>
      <c r="VA165" s="61"/>
      <c r="VB165" s="61"/>
      <c r="VC165" s="61"/>
      <c r="VD165" s="61"/>
      <c r="VE165" s="61"/>
      <c r="VF165" s="61"/>
      <c r="VG165" s="61"/>
      <c r="VH165" s="61"/>
      <c r="VI165" s="61"/>
      <c r="VJ165" s="61"/>
      <c r="VK165" s="61"/>
      <c r="VL165" s="61"/>
      <c r="VM165" s="61"/>
      <c r="VN165" s="61"/>
      <c r="VO165" s="61"/>
      <c r="VP165" s="61"/>
      <c r="VQ165" s="61"/>
      <c r="VR165" s="61"/>
      <c r="VS165" s="61"/>
      <c r="VT165" s="61"/>
      <c r="VU165" s="61"/>
      <c r="VV165" s="61"/>
      <c r="VW165" s="61"/>
      <c r="VX165" s="61"/>
      <c r="VY165" s="61"/>
      <c r="VZ165" s="61"/>
      <c r="WA165" s="61"/>
      <c r="WB165" s="61"/>
      <c r="WC165" s="61"/>
      <c r="WD165" s="61"/>
      <c r="WE165" s="61"/>
      <c r="WF165" s="61"/>
      <c r="WG165" s="61"/>
      <c r="WH165" s="61"/>
      <c r="WI165" s="61"/>
      <c r="WJ165" s="61"/>
      <c r="WK165" s="61"/>
      <c r="WL165" s="61"/>
      <c r="WM165" s="61"/>
      <c r="WN165" s="61"/>
      <c r="WO165" s="61"/>
      <c r="WP165" s="61"/>
      <c r="WQ165" s="61"/>
      <c r="WR165" s="61"/>
      <c r="WS165" s="61"/>
      <c r="WT165" s="61"/>
      <c r="WU165" s="61"/>
      <c r="WV165" s="61"/>
      <c r="WW165" s="61"/>
      <c r="WX165" s="61"/>
      <c r="WY165" s="61"/>
      <c r="WZ165" s="61"/>
      <c r="XA165" s="61"/>
      <c r="XB165" s="61"/>
      <c r="XC165" s="61"/>
      <c r="XD165" s="61"/>
      <c r="XE165" s="61"/>
      <c r="XF165" s="61"/>
      <c r="XG165" s="61"/>
      <c r="XH165" s="61"/>
      <c r="XI165" s="61"/>
      <c r="XJ165" s="61"/>
      <c r="XK165" s="61"/>
      <c r="XL165" s="61"/>
      <c r="XM165" s="61"/>
      <c r="XN165" s="61"/>
      <c r="XO165" s="61"/>
      <c r="XP165" s="61"/>
      <c r="XQ165" s="61"/>
      <c r="XR165" s="61"/>
      <c r="XS165" s="61"/>
      <c r="XT165" s="61"/>
      <c r="XU165" s="61"/>
      <c r="XV165" s="61"/>
      <c r="XW165" s="61"/>
      <c r="XX165" s="61"/>
      <c r="XY165" s="61"/>
      <c r="XZ165" s="61"/>
      <c r="YA165" s="61"/>
      <c r="YB165" s="61"/>
      <c r="YC165" s="61"/>
      <c r="YD165" s="61"/>
      <c r="YE165" s="61"/>
      <c r="YF165" s="61"/>
      <c r="YG165" s="61"/>
      <c r="YH165" s="61"/>
      <c r="YI165" s="61"/>
      <c r="YJ165" s="61"/>
      <c r="YK165" s="61"/>
      <c r="YL165" s="61"/>
      <c r="YM165" s="61"/>
      <c r="YN165" s="61"/>
      <c r="YO165" s="61"/>
      <c r="YP165" s="61"/>
      <c r="YQ165" s="61"/>
      <c r="YR165" s="61"/>
      <c r="YS165" s="61"/>
      <c r="YT165" s="61"/>
      <c r="YU165" s="61"/>
      <c r="YV165" s="61"/>
      <c r="YW165" s="61"/>
      <c r="YX165" s="61"/>
      <c r="YY165" s="61"/>
      <c r="YZ165" s="61"/>
      <c r="ZA165" s="61"/>
      <c r="ZB165" s="61"/>
      <c r="ZC165" s="61"/>
      <c r="ZD165" s="61"/>
      <c r="ZE165" s="61"/>
      <c r="ZF165" s="61"/>
      <c r="ZG165" s="61"/>
      <c r="ZH165" s="61"/>
      <c r="ZI165" s="61"/>
      <c r="ZJ165" s="61"/>
      <c r="ZK165" s="61"/>
      <c r="ZL165" s="61"/>
      <c r="ZM165" s="61"/>
      <c r="ZN165" s="61"/>
      <c r="ZO165" s="61"/>
      <c r="ZP165" s="61"/>
      <c r="ZQ165" s="61"/>
      <c r="ZR165" s="61"/>
      <c r="ZS165" s="61"/>
      <c r="ZT165" s="61"/>
      <c r="ZU165" s="61"/>
      <c r="ZV165" s="61"/>
      <c r="ZW165" s="61"/>
      <c r="ZX165" s="61"/>
      <c r="ZY165" s="61"/>
      <c r="ZZ165" s="61"/>
      <c r="AAA165" s="61"/>
      <c r="AAB165" s="61"/>
      <c r="AAC165" s="61"/>
      <c r="AAD165" s="61"/>
      <c r="AAE165" s="61"/>
      <c r="AAF165" s="61"/>
      <c r="AAG165" s="61"/>
      <c r="AAH165" s="61"/>
      <c r="AAI165" s="61"/>
      <c r="AAJ165" s="61"/>
      <c r="AAK165" s="61"/>
      <c r="AAL165" s="61"/>
      <c r="AAM165" s="61"/>
      <c r="AAN165" s="61"/>
      <c r="AAO165" s="61"/>
      <c r="AAP165" s="61"/>
      <c r="AAQ165" s="61"/>
      <c r="AAR165" s="61"/>
      <c r="AAS165" s="61"/>
      <c r="AAT165" s="61"/>
      <c r="AAU165" s="61"/>
      <c r="AAV165" s="61"/>
      <c r="AAW165" s="61"/>
      <c r="AAX165" s="61"/>
      <c r="AAY165" s="61"/>
      <c r="AAZ165" s="61"/>
      <c r="ABA165" s="61"/>
      <c r="ABB165" s="61"/>
      <c r="ABC165" s="61"/>
      <c r="ABD165" s="61"/>
      <c r="ABE165" s="61"/>
      <c r="ABF165" s="61"/>
      <c r="ABG165" s="61"/>
      <c r="ABH165" s="61"/>
      <c r="ABI165" s="61"/>
      <c r="ABJ165" s="61"/>
      <c r="ABK165" s="61"/>
      <c r="ABL165" s="61"/>
      <c r="ABM165" s="61"/>
      <c r="ABN165" s="61"/>
      <c r="ABO165" s="61"/>
      <c r="ABP165" s="61"/>
      <c r="ABQ165" s="61"/>
      <c r="ABR165" s="61"/>
      <c r="ABS165" s="61"/>
      <c r="ABT165" s="61"/>
      <c r="ABU165" s="61"/>
      <c r="ABV165" s="61"/>
      <c r="ABW165" s="61"/>
      <c r="ABX165" s="61"/>
      <c r="ABY165" s="61"/>
      <c r="ABZ165" s="61"/>
      <c r="ACA165" s="61"/>
      <c r="ACB165" s="61"/>
      <c r="ACC165" s="61"/>
      <c r="ACD165" s="61"/>
      <c r="ACE165" s="61"/>
      <c r="ACF165" s="61"/>
      <c r="ACG165" s="61"/>
      <c r="ACH165" s="61"/>
      <c r="ACI165" s="61"/>
      <c r="ACJ165" s="61"/>
      <c r="ACK165" s="61"/>
      <c r="ACL165" s="61"/>
      <c r="ACM165" s="61"/>
      <c r="ACN165" s="61"/>
      <c r="ACO165" s="61"/>
      <c r="ACP165" s="61"/>
      <c r="ACQ165" s="61"/>
      <c r="ACR165" s="61"/>
      <c r="ACS165" s="61"/>
      <c r="ACT165" s="61"/>
      <c r="ACU165" s="61"/>
      <c r="ACV165" s="61"/>
      <c r="ACW165" s="61"/>
      <c r="ACX165" s="61"/>
      <c r="ACY165" s="61"/>
      <c r="ACZ165" s="61"/>
      <c r="ADA165" s="61"/>
      <c r="ADB165" s="61"/>
      <c r="ADC165" s="61"/>
      <c r="ADD165" s="61"/>
      <c r="ADE165" s="61"/>
      <c r="ADF165" s="61"/>
      <c r="ADG165" s="61"/>
      <c r="ADH165" s="61"/>
      <c r="ADI165" s="61"/>
      <c r="ADJ165" s="61"/>
      <c r="ADK165" s="61"/>
      <c r="ADL165" s="61"/>
      <c r="ADM165" s="61"/>
      <c r="ADN165" s="61"/>
      <c r="ADO165" s="61"/>
      <c r="ADP165" s="61"/>
      <c r="ADQ165" s="61"/>
      <c r="ADR165" s="61"/>
      <c r="ADS165" s="61"/>
      <c r="ADT165" s="61"/>
      <c r="ADU165" s="61"/>
      <c r="ADV165" s="61"/>
      <c r="ADW165" s="61"/>
      <c r="ADX165" s="61"/>
      <c r="ADY165" s="61"/>
      <c r="ADZ165" s="61"/>
      <c r="AEA165" s="61"/>
      <c r="AEB165" s="61"/>
      <c r="AEC165" s="61"/>
      <c r="AED165" s="61"/>
      <c r="AEE165" s="61"/>
      <c r="AEF165" s="61"/>
      <c r="AEG165" s="61"/>
      <c r="AEH165" s="61"/>
      <c r="AEI165" s="61"/>
      <c r="AEJ165" s="61"/>
      <c r="AEK165" s="61"/>
      <c r="AEL165" s="61"/>
      <c r="AEM165" s="61"/>
      <c r="AEN165" s="61"/>
      <c r="AEO165" s="61"/>
      <c r="AEP165" s="61"/>
      <c r="AEQ165" s="61"/>
      <c r="AER165" s="61"/>
      <c r="AES165" s="61"/>
      <c r="AET165" s="61"/>
      <c r="AEU165" s="61"/>
      <c r="AEV165" s="61"/>
      <c r="AEW165" s="61"/>
      <c r="AEX165" s="61"/>
      <c r="AEY165" s="61"/>
      <c r="AEZ165" s="61"/>
      <c r="AFA165" s="61"/>
      <c r="AFB165" s="61"/>
      <c r="AFC165" s="61"/>
      <c r="AFD165" s="61"/>
      <c r="AFE165" s="61"/>
      <c r="AFF165" s="61"/>
      <c r="AFG165" s="61"/>
      <c r="AFH165" s="61"/>
      <c r="AFI165" s="61"/>
      <c r="AFJ165" s="61"/>
      <c r="AFK165" s="61"/>
      <c r="AFL165" s="61"/>
      <c r="AFM165" s="61"/>
      <c r="AFN165" s="61"/>
      <c r="AFO165" s="61"/>
      <c r="AFP165" s="61"/>
      <c r="AFQ165" s="61"/>
      <c r="AFR165" s="61"/>
      <c r="AFS165" s="61"/>
      <c r="AFT165" s="61"/>
      <c r="AFU165" s="61"/>
      <c r="AFV165" s="61"/>
      <c r="AFW165" s="61"/>
      <c r="AFX165" s="61"/>
      <c r="AFY165" s="61"/>
      <c r="AFZ165" s="61"/>
      <c r="AGA165" s="61"/>
      <c r="AGB165" s="61"/>
      <c r="AGC165" s="61"/>
      <c r="AGD165" s="61"/>
      <c r="AGE165" s="61"/>
      <c r="AGF165" s="61"/>
      <c r="AGG165" s="61"/>
      <c r="AGH165" s="61"/>
      <c r="AGI165" s="61"/>
      <c r="AGJ165" s="61"/>
      <c r="AGK165" s="61"/>
      <c r="AGL165" s="61"/>
      <c r="AGM165" s="61"/>
      <c r="AGN165" s="61"/>
      <c r="AGO165" s="61"/>
      <c r="AGP165" s="61"/>
      <c r="AGQ165" s="61"/>
      <c r="AGR165" s="61"/>
      <c r="AGS165" s="61"/>
      <c r="AGT165" s="61"/>
      <c r="AGU165" s="61"/>
      <c r="AGV165" s="61"/>
      <c r="AGW165" s="61"/>
      <c r="AGX165" s="61"/>
      <c r="AGY165" s="61"/>
      <c r="AGZ165" s="61"/>
      <c r="AHA165" s="61"/>
      <c r="AHB165" s="61"/>
      <c r="AHC165" s="61"/>
      <c r="AHD165" s="61"/>
      <c r="AHE165" s="61"/>
      <c r="AHF165" s="61"/>
      <c r="AHG165" s="61"/>
      <c r="AHH165" s="61"/>
      <c r="AHI165" s="61"/>
      <c r="AHJ165" s="61"/>
      <c r="AHK165" s="61"/>
      <c r="AHL165" s="61"/>
      <c r="AHM165" s="61"/>
      <c r="AHN165" s="61"/>
      <c r="AHO165" s="61"/>
      <c r="AHP165" s="61"/>
      <c r="AHQ165" s="61"/>
      <c r="AHR165" s="61"/>
      <c r="AHS165" s="61"/>
      <c r="AHT165" s="61"/>
      <c r="AHU165" s="61"/>
      <c r="AHV165" s="61"/>
      <c r="AHW165" s="61"/>
      <c r="AHX165" s="61"/>
      <c r="AHY165" s="61"/>
      <c r="AHZ165" s="61"/>
      <c r="AIA165" s="61"/>
      <c r="AIB165" s="61"/>
      <c r="AIC165" s="61"/>
      <c r="AID165" s="61"/>
      <c r="AIE165" s="61"/>
      <c r="AIF165" s="61"/>
      <c r="AIG165" s="61"/>
      <c r="AIH165" s="61"/>
      <c r="AII165" s="61"/>
      <c r="AIJ165" s="61"/>
      <c r="AIK165" s="61"/>
      <c r="AIL165" s="61"/>
      <c r="AIM165" s="61"/>
      <c r="AIN165" s="61"/>
      <c r="AIO165" s="61"/>
      <c r="AIP165" s="61"/>
      <c r="AIQ165" s="61"/>
      <c r="AIR165" s="61"/>
      <c r="AIS165" s="61"/>
      <c r="AIT165" s="61"/>
      <c r="AIU165" s="61"/>
      <c r="AIV165" s="61"/>
      <c r="AIW165" s="61"/>
      <c r="AIX165" s="61"/>
      <c r="AIY165" s="61"/>
      <c r="AIZ165" s="61"/>
      <c r="AJA165" s="61"/>
      <c r="AJB165" s="61"/>
      <c r="AJC165" s="61"/>
      <c r="AJD165" s="61"/>
      <c r="AJE165" s="61"/>
      <c r="AJF165" s="61"/>
      <c r="AJG165" s="61"/>
      <c r="AJH165" s="61"/>
      <c r="AJI165" s="61"/>
      <c r="AJJ165" s="61"/>
      <c r="AJK165" s="61"/>
      <c r="AJL165" s="61"/>
      <c r="AJM165" s="61"/>
      <c r="AJN165" s="61"/>
      <c r="AJO165" s="61"/>
      <c r="AJP165" s="61"/>
      <c r="AJQ165" s="61"/>
      <c r="AJR165" s="61"/>
      <c r="AJS165" s="61"/>
      <c r="AJT165" s="61"/>
      <c r="AJU165" s="61"/>
      <c r="AJV165" s="61"/>
      <c r="AJW165" s="61"/>
      <c r="AJX165" s="61"/>
      <c r="AJY165" s="61"/>
      <c r="AJZ165" s="61"/>
      <c r="AKA165" s="61"/>
      <c r="AKB165" s="61"/>
      <c r="AKC165" s="61"/>
      <c r="AKD165" s="61"/>
      <c r="AKE165" s="61"/>
      <c r="AKF165" s="61"/>
      <c r="AKG165" s="61"/>
      <c r="AKH165" s="61"/>
      <c r="AKI165" s="61"/>
      <c r="AKJ165" s="61"/>
      <c r="AKK165" s="61"/>
      <c r="AKL165" s="61"/>
      <c r="AKM165" s="61"/>
      <c r="AKN165" s="61"/>
      <c r="AKO165" s="61"/>
      <c r="AKP165" s="61"/>
      <c r="AKQ165" s="61"/>
      <c r="AKR165" s="61"/>
      <c r="AKS165" s="61"/>
      <c r="AKT165" s="61"/>
      <c r="AKU165" s="61"/>
      <c r="AKV165" s="61"/>
      <c r="AKW165" s="61"/>
      <c r="AKX165" s="61"/>
      <c r="AKY165" s="61"/>
      <c r="AKZ165" s="61"/>
      <c r="ALA165" s="61"/>
      <c r="ALB165" s="61"/>
      <c r="ALC165" s="61"/>
      <c r="ALD165" s="61"/>
      <c r="ALE165" s="61"/>
      <c r="ALF165" s="61"/>
      <c r="ALG165" s="61"/>
      <c r="ALH165" s="61"/>
      <c r="ALI165" s="61"/>
      <c r="ALJ165" s="61"/>
      <c r="ALK165" s="61"/>
      <c r="ALL165" s="61"/>
      <c r="ALM165" s="61"/>
      <c r="ALN165" s="61"/>
      <c r="ALO165" s="61"/>
      <c r="ALP165" s="61"/>
      <c r="ALQ165" s="61"/>
      <c r="ALR165" s="61"/>
      <c r="ALS165" s="61"/>
      <c r="ALT165" s="61"/>
      <c r="ALU165" s="61"/>
      <c r="ALV165" s="61"/>
      <c r="ALW165" s="61"/>
      <c r="ALX165" s="61"/>
      <c r="ALY165" s="61"/>
      <c r="ALZ165" s="61"/>
      <c r="AMA165" s="61"/>
      <c r="AMB165" s="61"/>
      <c r="AMC165" s="61"/>
      <c r="AMD165" s="61"/>
      <c r="AME165" s="61"/>
      <c r="AMF165" s="61"/>
      <c r="AMG165" s="61"/>
      <c r="AMH165" s="61"/>
      <c r="AMI165" s="61"/>
      <c r="AMJ165" s="61"/>
    </row>
    <row r="166" spans="1:1024" s="120" customFormat="1" ht="12.75" customHeight="1">
      <c r="A166" s="119"/>
      <c r="B166" s="110" t="s">
        <v>51</v>
      </c>
      <c r="C166" s="49" t="s">
        <v>10</v>
      </c>
      <c r="D166" s="121">
        <v>1</v>
      </c>
      <c r="E166" s="297"/>
      <c r="F166" s="297">
        <f>D166*E166</f>
        <v>0</v>
      </c>
      <c r="G166" s="215"/>
      <c r="H166" s="134"/>
      <c r="I166" s="12"/>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c r="CS166" s="61"/>
      <c r="CT166" s="61"/>
      <c r="CU166" s="61"/>
      <c r="CV166" s="61"/>
      <c r="CW166" s="61"/>
      <c r="CX166" s="61"/>
      <c r="CY166" s="61"/>
      <c r="CZ166" s="61"/>
      <c r="DA166" s="61"/>
      <c r="DB166" s="61"/>
      <c r="DC166" s="61"/>
      <c r="DD166" s="61"/>
      <c r="DE166" s="61"/>
      <c r="DF166" s="61"/>
      <c r="DG166" s="61"/>
      <c r="DH166" s="61"/>
      <c r="DI166" s="61"/>
      <c r="DJ166" s="61"/>
      <c r="DK166" s="61"/>
      <c r="DL166" s="61"/>
      <c r="DM166" s="61"/>
      <c r="DN166" s="61"/>
      <c r="DO166" s="61"/>
      <c r="DP166" s="61"/>
      <c r="DQ166" s="61"/>
      <c r="DR166" s="61"/>
      <c r="DS166" s="61"/>
      <c r="DT166" s="61"/>
      <c r="DU166" s="61"/>
      <c r="DV166" s="61"/>
      <c r="DW166" s="61"/>
      <c r="DX166" s="61"/>
      <c r="DY166" s="61"/>
      <c r="DZ166" s="61"/>
      <c r="EA166" s="61"/>
      <c r="EB166" s="61"/>
      <c r="EC166" s="61"/>
      <c r="ED166" s="61"/>
      <c r="EE166" s="61"/>
      <c r="EF166" s="61"/>
      <c r="EG166" s="61"/>
      <c r="EH166" s="61"/>
      <c r="EI166" s="61"/>
      <c r="EJ166" s="61"/>
      <c r="EK166" s="61"/>
      <c r="EL166" s="61"/>
      <c r="EM166" s="61"/>
      <c r="EN166" s="61"/>
      <c r="EO166" s="61"/>
      <c r="EP166" s="61"/>
      <c r="EQ166" s="61"/>
      <c r="ER166" s="61"/>
      <c r="ES166" s="61"/>
      <c r="ET166" s="61"/>
      <c r="EU166" s="61"/>
      <c r="EV166" s="61"/>
      <c r="EW166" s="61"/>
      <c r="EX166" s="61"/>
      <c r="EY166" s="61"/>
      <c r="EZ166" s="61"/>
      <c r="FA166" s="61"/>
      <c r="FB166" s="61"/>
      <c r="FC166" s="61"/>
      <c r="FD166" s="61"/>
      <c r="FE166" s="61"/>
      <c r="FF166" s="61"/>
      <c r="FG166" s="61"/>
      <c r="FH166" s="61"/>
      <c r="FI166" s="61"/>
      <c r="FJ166" s="61"/>
      <c r="FK166" s="61"/>
      <c r="FL166" s="61"/>
      <c r="FM166" s="61"/>
      <c r="FN166" s="61"/>
      <c r="FO166" s="61"/>
      <c r="FP166" s="61"/>
      <c r="FQ166" s="61"/>
      <c r="FR166" s="61"/>
      <c r="FS166" s="61"/>
      <c r="FT166" s="61"/>
      <c r="FU166" s="61"/>
      <c r="FV166" s="61"/>
      <c r="FW166" s="61"/>
      <c r="FX166" s="61"/>
      <c r="FY166" s="61"/>
      <c r="FZ166" s="61"/>
      <c r="GA166" s="61"/>
      <c r="GB166" s="61"/>
      <c r="GC166" s="61"/>
      <c r="GD166" s="61"/>
      <c r="GE166" s="61"/>
      <c r="GF166" s="61"/>
      <c r="GG166" s="61"/>
      <c r="GH166" s="61"/>
      <c r="GI166" s="61"/>
      <c r="GJ166" s="61"/>
      <c r="GK166" s="61"/>
      <c r="GL166" s="61"/>
      <c r="GM166" s="61"/>
      <c r="GN166" s="61"/>
      <c r="GO166" s="61"/>
      <c r="GP166" s="61"/>
      <c r="GQ166" s="61"/>
      <c r="GR166" s="61"/>
      <c r="GS166" s="61"/>
      <c r="GT166" s="61"/>
      <c r="GU166" s="61"/>
      <c r="GV166" s="61"/>
      <c r="GW166" s="61"/>
      <c r="GX166" s="61"/>
      <c r="GY166" s="61"/>
      <c r="GZ166" s="61"/>
      <c r="HA166" s="61"/>
      <c r="HB166" s="61"/>
      <c r="HC166" s="61"/>
      <c r="HD166" s="61"/>
      <c r="HE166" s="61"/>
      <c r="HF166" s="61"/>
      <c r="HG166" s="61"/>
      <c r="HH166" s="61"/>
      <c r="HI166" s="61"/>
      <c r="HJ166" s="61"/>
      <c r="HK166" s="61"/>
      <c r="HL166" s="61"/>
      <c r="HM166" s="61"/>
      <c r="HN166" s="61"/>
      <c r="HO166" s="61"/>
      <c r="HP166" s="61"/>
      <c r="HQ166" s="61"/>
      <c r="HR166" s="61"/>
      <c r="HS166" s="61"/>
      <c r="HT166" s="61"/>
      <c r="HU166" s="61"/>
      <c r="HV166" s="61"/>
      <c r="HW166" s="61"/>
      <c r="HX166" s="61"/>
      <c r="HY166" s="61"/>
      <c r="HZ166" s="61"/>
      <c r="IA166" s="61"/>
      <c r="IB166" s="61"/>
      <c r="IC166" s="61"/>
      <c r="ID166" s="61"/>
      <c r="IE166" s="61"/>
      <c r="IF166" s="61"/>
      <c r="IG166" s="61"/>
      <c r="IH166" s="61"/>
      <c r="II166" s="61"/>
      <c r="IJ166" s="61"/>
      <c r="IK166" s="61"/>
      <c r="IL166" s="61"/>
      <c r="IM166" s="61"/>
      <c r="IN166" s="61"/>
      <c r="IO166" s="61"/>
      <c r="IP166" s="61"/>
      <c r="IQ166" s="61"/>
      <c r="IR166" s="61"/>
      <c r="IS166" s="61"/>
      <c r="IT166" s="61"/>
      <c r="IU166" s="61"/>
      <c r="IV166" s="61"/>
      <c r="IW166" s="61"/>
      <c r="IX166" s="61"/>
      <c r="IY166" s="61"/>
      <c r="IZ166" s="61"/>
      <c r="JA166" s="61"/>
      <c r="JB166" s="61"/>
      <c r="JC166" s="61"/>
      <c r="JD166" s="61"/>
      <c r="JE166" s="61"/>
      <c r="JF166" s="61"/>
      <c r="JG166" s="61"/>
      <c r="JH166" s="61"/>
      <c r="JI166" s="61"/>
      <c r="JJ166" s="61"/>
      <c r="JK166" s="61"/>
      <c r="JL166" s="61"/>
      <c r="JM166" s="61"/>
      <c r="JN166" s="61"/>
      <c r="JO166" s="61"/>
      <c r="JP166" s="61"/>
      <c r="JQ166" s="61"/>
      <c r="JR166" s="61"/>
      <c r="JS166" s="61"/>
      <c r="JT166" s="61"/>
      <c r="JU166" s="61"/>
      <c r="JV166" s="61"/>
      <c r="JW166" s="61"/>
      <c r="JX166" s="61"/>
      <c r="JY166" s="61"/>
      <c r="JZ166" s="61"/>
      <c r="KA166" s="61"/>
      <c r="KB166" s="61"/>
      <c r="KC166" s="61"/>
      <c r="KD166" s="61"/>
      <c r="KE166" s="61"/>
      <c r="KF166" s="61"/>
      <c r="KG166" s="61"/>
      <c r="KH166" s="61"/>
      <c r="KI166" s="61"/>
      <c r="KJ166" s="61"/>
      <c r="KK166" s="61"/>
      <c r="KL166" s="61"/>
      <c r="KM166" s="61"/>
      <c r="KN166" s="61"/>
      <c r="KO166" s="61"/>
      <c r="KP166" s="61"/>
      <c r="KQ166" s="61"/>
      <c r="KR166" s="61"/>
      <c r="KS166" s="61"/>
      <c r="KT166" s="61"/>
      <c r="KU166" s="61"/>
      <c r="KV166" s="61"/>
      <c r="KW166" s="61"/>
      <c r="KX166" s="61"/>
      <c r="KY166" s="61"/>
      <c r="KZ166" s="61"/>
      <c r="LA166" s="61"/>
      <c r="LB166" s="61"/>
      <c r="LC166" s="61"/>
      <c r="LD166" s="61"/>
      <c r="LE166" s="61"/>
      <c r="LF166" s="61"/>
      <c r="LG166" s="61"/>
      <c r="LH166" s="61"/>
      <c r="LI166" s="61"/>
      <c r="LJ166" s="61"/>
      <c r="LK166" s="61"/>
      <c r="LL166" s="61"/>
      <c r="LM166" s="61"/>
      <c r="LN166" s="61"/>
      <c r="LO166" s="61"/>
      <c r="LP166" s="61"/>
      <c r="LQ166" s="61"/>
      <c r="LR166" s="61"/>
      <c r="LS166" s="61"/>
      <c r="LT166" s="61"/>
      <c r="LU166" s="61"/>
      <c r="LV166" s="61"/>
      <c r="LW166" s="61"/>
      <c r="LX166" s="61"/>
      <c r="LY166" s="61"/>
      <c r="LZ166" s="61"/>
      <c r="MA166" s="61"/>
      <c r="MB166" s="61"/>
      <c r="MC166" s="61"/>
      <c r="MD166" s="61"/>
      <c r="ME166" s="61"/>
      <c r="MF166" s="61"/>
      <c r="MG166" s="61"/>
      <c r="MH166" s="61"/>
      <c r="MI166" s="61"/>
      <c r="MJ166" s="61"/>
      <c r="MK166" s="61"/>
      <c r="ML166" s="61"/>
      <c r="MM166" s="61"/>
      <c r="MN166" s="61"/>
      <c r="MO166" s="61"/>
      <c r="MP166" s="61"/>
      <c r="MQ166" s="61"/>
      <c r="MR166" s="61"/>
      <c r="MS166" s="61"/>
      <c r="MT166" s="61"/>
      <c r="MU166" s="61"/>
      <c r="MV166" s="61"/>
      <c r="MW166" s="61"/>
      <c r="MX166" s="61"/>
      <c r="MY166" s="61"/>
      <c r="MZ166" s="61"/>
      <c r="NA166" s="61"/>
      <c r="NB166" s="61"/>
      <c r="NC166" s="61"/>
      <c r="ND166" s="61"/>
      <c r="NE166" s="61"/>
      <c r="NF166" s="61"/>
      <c r="NG166" s="61"/>
      <c r="NH166" s="61"/>
      <c r="NI166" s="61"/>
      <c r="NJ166" s="61"/>
      <c r="NK166" s="61"/>
      <c r="NL166" s="61"/>
      <c r="NM166" s="61"/>
      <c r="NN166" s="61"/>
      <c r="NO166" s="61"/>
      <c r="NP166" s="61"/>
      <c r="NQ166" s="61"/>
      <c r="NR166" s="61"/>
      <c r="NS166" s="61"/>
      <c r="NT166" s="61"/>
      <c r="NU166" s="61"/>
      <c r="NV166" s="61"/>
      <c r="NW166" s="61"/>
      <c r="NX166" s="61"/>
      <c r="NY166" s="61"/>
      <c r="NZ166" s="61"/>
      <c r="OA166" s="61"/>
      <c r="OB166" s="61"/>
      <c r="OC166" s="61"/>
      <c r="OD166" s="61"/>
      <c r="OE166" s="61"/>
      <c r="OF166" s="61"/>
      <c r="OG166" s="61"/>
      <c r="OH166" s="61"/>
      <c r="OI166" s="61"/>
      <c r="OJ166" s="61"/>
      <c r="OK166" s="61"/>
      <c r="OL166" s="61"/>
      <c r="OM166" s="61"/>
      <c r="ON166" s="61"/>
      <c r="OO166" s="61"/>
      <c r="OP166" s="61"/>
      <c r="OQ166" s="61"/>
      <c r="OR166" s="61"/>
      <c r="OS166" s="61"/>
      <c r="OT166" s="61"/>
      <c r="OU166" s="61"/>
      <c r="OV166" s="61"/>
      <c r="OW166" s="61"/>
      <c r="OX166" s="61"/>
      <c r="OY166" s="61"/>
      <c r="OZ166" s="61"/>
      <c r="PA166" s="61"/>
      <c r="PB166" s="61"/>
      <c r="PC166" s="61"/>
      <c r="PD166" s="61"/>
      <c r="PE166" s="61"/>
      <c r="PF166" s="61"/>
      <c r="PG166" s="61"/>
      <c r="PH166" s="61"/>
      <c r="PI166" s="61"/>
      <c r="PJ166" s="61"/>
      <c r="PK166" s="61"/>
      <c r="PL166" s="61"/>
      <c r="PM166" s="61"/>
      <c r="PN166" s="61"/>
      <c r="PO166" s="61"/>
      <c r="PP166" s="61"/>
      <c r="PQ166" s="61"/>
      <c r="PR166" s="61"/>
      <c r="PS166" s="61"/>
      <c r="PT166" s="61"/>
      <c r="PU166" s="61"/>
      <c r="PV166" s="61"/>
      <c r="PW166" s="61"/>
      <c r="PX166" s="61"/>
      <c r="PY166" s="61"/>
      <c r="PZ166" s="61"/>
      <c r="QA166" s="61"/>
      <c r="QB166" s="61"/>
      <c r="QC166" s="61"/>
      <c r="QD166" s="61"/>
      <c r="QE166" s="61"/>
      <c r="QF166" s="61"/>
      <c r="QG166" s="61"/>
      <c r="QH166" s="61"/>
      <c r="QI166" s="61"/>
      <c r="QJ166" s="61"/>
      <c r="QK166" s="61"/>
      <c r="QL166" s="61"/>
      <c r="QM166" s="61"/>
      <c r="QN166" s="61"/>
      <c r="QO166" s="61"/>
      <c r="QP166" s="61"/>
      <c r="QQ166" s="61"/>
      <c r="QR166" s="61"/>
      <c r="QS166" s="61"/>
      <c r="QT166" s="61"/>
      <c r="QU166" s="61"/>
      <c r="QV166" s="61"/>
      <c r="QW166" s="61"/>
      <c r="QX166" s="61"/>
      <c r="QY166" s="61"/>
      <c r="QZ166" s="61"/>
      <c r="RA166" s="61"/>
      <c r="RB166" s="61"/>
      <c r="RC166" s="61"/>
      <c r="RD166" s="61"/>
      <c r="RE166" s="61"/>
      <c r="RF166" s="61"/>
      <c r="RG166" s="61"/>
      <c r="RH166" s="61"/>
      <c r="RI166" s="61"/>
      <c r="RJ166" s="61"/>
      <c r="RK166" s="61"/>
      <c r="RL166" s="61"/>
      <c r="RM166" s="61"/>
      <c r="RN166" s="61"/>
      <c r="RO166" s="61"/>
      <c r="RP166" s="61"/>
      <c r="RQ166" s="61"/>
      <c r="RR166" s="61"/>
      <c r="RS166" s="61"/>
      <c r="RT166" s="61"/>
      <c r="RU166" s="61"/>
      <c r="RV166" s="61"/>
      <c r="RW166" s="61"/>
      <c r="RX166" s="61"/>
      <c r="RY166" s="61"/>
      <c r="RZ166" s="61"/>
      <c r="SA166" s="61"/>
      <c r="SB166" s="61"/>
      <c r="SC166" s="61"/>
      <c r="SD166" s="61"/>
      <c r="SE166" s="61"/>
      <c r="SF166" s="61"/>
      <c r="SG166" s="61"/>
      <c r="SH166" s="61"/>
      <c r="SI166" s="61"/>
      <c r="SJ166" s="61"/>
      <c r="SK166" s="61"/>
      <c r="SL166" s="61"/>
      <c r="SM166" s="61"/>
      <c r="SN166" s="61"/>
      <c r="SO166" s="61"/>
      <c r="SP166" s="61"/>
      <c r="SQ166" s="61"/>
      <c r="SR166" s="61"/>
      <c r="SS166" s="61"/>
      <c r="ST166" s="61"/>
      <c r="SU166" s="61"/>
      <c r="SV166" s="61"/>
      <c r="SW166" s="61"/>
      <c r="SX166" s="61"/>
      <c r="SY166" s="61"/>
      <c r="SZ166" s="61"/>
      <c r="TA166" s="61"/>
      <c r="TB166" s="61"/>
      <c r="TC166" s="61"/>
      <c r="TD166" s="61"/>
      <c r="TE166" s="61"/>
      <c r="TF166" s="61"/>
      <c r="TG166" s="61"/>
      <c r="TH166" s="61"/>
      <c r="TI166" s="61"/>
      <c r="TJ166" s="61"/>
      <c r="TK166" s="61"/>
      <c r="TL166" s="61"/>
      <c r="TM166" s="61"/>
      <c r="TN166" s="61"/>
      <c r="TO166" s="61"/>
      <c r="TP166" s="61"/>
      <c r="TQ166" s="61"/>
      <c r="TR166" s="61"/>
      <c r="TS166" s="61"/>
      <c r="TT166" s="61"/>
      <c r="TU166" s="61"/>
      <c r="TV166" s="61"/>
      <c r="TW166" s="61"/>
      <c r="TX166" s="61"/>
      <c r="TY166" s="61"/>
      <c r="TZ166" s="61"/>
      <c r="UA166" s="61"/>
      <c r="UB166" s="61"/>
      <c r="UC166" s="61"/>
      <c r="UD166" s="61"/>
      <c r="UE166" s="61"/>
      <c r="UF166" s="61"/>
      <c r="UG166" s="61"/>
      <c r="UH166" s="61"/>
      <c r="UI166" s="61"/>
      <c r="UJ166" s="61"/>
      <c r="UK166" s="61"/>
      <c r="UL166" s="61"/>
      <c r="UM166" s="61"/>
      <c r="UN166" s="61"/>
      <c r="UO166" s="61"/>
      <c r="UP166" s="61"/>
      <c r="UQ166" s="61"/>
      <c r="UR166" s="61"/>
      <c r="US166" s="61"/>
      <c r="UT166" s="61"/>
      <c r="UU166" s="61"/>
      <c r="UV166" s="61"/>
      <c r="UW166" s="61"/>
      <c r="UX166" s="61"/>
      <c r="UY166" s="61"/>
      <c r="UZ166" s="61"/>
      <c r="VA166" s="61"/>
      <c r="VB166" s="61"/>
      <c r="VC166" s="61"/>
      <c r="VD166" s="61"/>
      <c r="VE166" s="61"/>
      <c r="VF166" s="61"/>
      <c r="VG166" s="61"/>
      <c r="VH166" s="61"/>
      <c r="VI166" s="61"/>
      <c r="VJ166" s="61"/>
      <c r="VK166" s="61"/>
      <c r="VL166" s="61"/>
      <c r="VM166" s="61"/>
      <c r="VN166" s="61"/>
      <c r="VO166" s="61"/>
      <c r="VP166" s="61"/>
      <c r="VQ166" s="61"/>
      <c r="VR166" s="61"/>
      <c r="VS166" s="61"/>
      <c r="VT166" s="61"/>
      <c r="VU166" s="61"/>
      <c r="VV166" s="61"/>
      <c r="VW166" s="61"/>
      <c r="VX166" s="61"/>
      <c r="VY166" s="61"/>
      <c r="VZ166" s="61"/>
      <c r="WA166" s="61"/>
      <c r="WB166" s="61"/>
      <c r="WC166" s="61"/>
      <c r="WD166" s="61"/>
      <c r="WE166" s="61"/>
      <c r="WF166" s="61"/>
      <c r="WG166" s="61"/>
      <c r="WH166" s="61"/>
      <c r="WI166" s="61"/>
      <c r="WJ166" s="61"/>
      <c r="WK166" s="61"/>
      <c r="WL166" s="61"/>
      <c r="WM166" s="61"/>
      <c r="WN166" s="61"/>
      <c r="WO166" s="61"/>
      <c r="WP166" s="61"/>
      <c r="WQ166" s="61"/>
      <c r="WR166" s="61"/>
      <c r="WS166" s="61"/>
      <c r="WT166" s="61"/>
      <c r="WU166" s="61"/>
      <c r="WV166" s="61"/>
      <c r="WW166" s="61"/>
      <c r="WX166" s="61"/>
      <c r="WY166" s="61"/>
      <c r="WZ166" s="61"/>
      <c r="XA166" s="61"/>
      <c r="XB166" s="61"/>
      <c r="XC166" s="61"/>
      <c r="XD166" s="61"/>
      <c r="XE166" s="61"/>
      <c r="XF166" s="61"/>
      <c r="XG166" s="61"/>
      <c r="XH166" s="61"/>
      <c r="XI166" s="61"/>
      <c r="XJ166" s="61"/>
      <c r="XK166" s="61"/>
      <c r="XL166" s="61"/>
      <c r="XM166" s="61"/>
      <c r="XN166" s="61"/>
      <c r="XO166" s="61"/>
      <c r="XP166" s="61"/>
      <c r="XQ166" s="61"/>
      <c r="XR166" s="61"/>
      <c r="XS166" s="61"/>
      <c r="XT166" s="61"/>
      <c r="XU166" s="61"/>
      <c r="XV166" s="61"/>
      <c r="XW166" s="61"/>
      <c r="XX166" s="61"/>
      <c r="XY166" s="61"/>
      <c r="XZ166" s="61"/>
      <c r="YA166" s="61"/>
      <c r="YB166" s="61"/>
      <c r="YC166" s="61"/>
      <c r="YD166" s="61"/>
      <c r="YE166" s="61"/>
      <c r="YF166" s="61"/>
      <c r="YG166" s="61"/>
      <c r="YH166" s="61"/>
      <c r="YI166" s="61"/>
      <c r="YJ166" s="61"/>
      <c r="YK166" s="61"/>
      <c r="YL166" s="61"/>
      <c r="YM166" s="61"/>
      <c r="YN166" s="61"/>
      <c r="YO166" s="61"/>
      <c r="YP166" s="61"/>
      <c r="YQ166" s="61"/>
      <c r="YR166" s="61"/>
      <c r="YS166" s="61"/>
      <c r="YT166" s="61"/>
      <c r="YU166" s="61"/>
      <c r="YV166" s="61"/>
      <c r="YW166" s="61"/>
      <c r="YX166" s="61"/>
      <c r="YY166" s="61"/>
      <c r="YZ166" s="61"/>
      <c r="ZA166" s="61"/>
      <c r="ZB166" s="61"/>
      <c r="ZC166" s="61"/>
      <c r="ZD166" s="61"/>
      <c r="ZE166" s="61"/>
      <c r="ZF166" s="61"/>
      <c r="ZG166" s="61"/>
      <c r="ZH166" s="61"/>
      <c r="ZI166" s="61"/>
      <c r="ZJ166" s="61"/>
      <c r="ZK166" s="61"/>
      <c r="ZL166" s="61"/>
      <c r="ZM166" s="61"/>
      <c r="ZN166" s="61"/>
      <c r="ZO166" s="61"/>
      <c r="ZP166" s="61"/>
      <c r="ZQ166" s="61"/>
      <c r="ZR166" s="61"/>
      <c r="ZS166" s="61"/>
      <c r="ZT166" s="61"/>
      <c r="ZU166" s="61"/>
      <c r="ZV166" s="61"/>
      <c r="ZW166" s="61"/>
      <c r="ZX166" s="61"/>
      <c r="ZY166" s="61"/>
      <c r="ZZ166" s="61"/>
      <c r="AAA166" s="61"/>
      <c r="AAB166" s="61"/>
      <c r="AAC166" s="61"/>
      <c r="AAD166" s="61"/>
      <c r="AAE166" s="61"/>
      <c r="AAF166" s="61"/>
      <c r="AAG166" s="61"/>
      <c r="AAH166" s="61"/>
      <c r="AAI166" s="61"/>
      <c r="AAJ166" s="61"/>
      <c r="AAK166" s="61"/>
      <c r="AAL166" s="61"/>
      <c r="AAM166" s="61"/>
      <c r="AAN166" s="61"/>
      <c r="AAO166" s="61"/>
      <c r="AAP166" s="61"/>
      <c r="AAQ166" s="61"/>
      <c r="AAR166" s="61"/>
      <c r="AAS166" s="61"/>
      <c r="AAT166" s="61"/>
      <c r="AAU166" s="61"/>
      <c r="AAV166" s="61"/>
      <c r="AAW166" s="61"/>
      <c r="AAX166" s="61"/>
      <c r="AAY166" s="61"/>
      <c r="AAZ166" s="61"/>
      <c r="ABA166" s="61"/>
      <c r="ABB166" s="61"/>
      <c r="ABC166" s="61"/>
      <c r="ABD166" s="61"/>
      <c r="ABE166" s="61"/>
      <c r="ABF166" s="61"/>
      <c r="ABG166" s="61"/>
      <c r="ABH166" s="61"/>
      <c r="ABI166" s="61"/>
      <c r="ABJ166" s="61"/>
      <c r="ABK166" s="61"/>
      <c r="ABL166" s="61"/>
      <c r="ABM166" s="61"/>
      <c r="ABN166" s="61"/>
      <c r="ABO166" s="61"/>
      <c r="ABP166" s="61"/>
      <c r="ABQ166" s="61"/>
      <c r="ABR166" s="61"/>
      <c r="ABS166" s="61"/>
      <c r="ABT166" s="61"/>
      <c r="ABU166" s="61"/>
      <c r="ABV166" s="61"/>
      <c r="ABW166" s="61"/>
      <c r="ABX166" s="61"/>
      <c r="ABY166" s="61"/>
      <c r="ABZ166" s="61"/>
      <c r="ACA166" s="61"/>
      <c r="ACB166" s="61"/>
      <c r="ACC166" s="61"/>
      <c r="ACD166" s="61"/>
      <c r="ACE166" s="61"/>
      <c r="ACF166" s="61"/>
      <c r="ACG166" s="61"/>
      <c r="ACH166" s="61"/>
      <c r="ACI166" s="61"/>
      <c r="ACJ166" s="61"/>
      <c r="ACK166" s="61"/>
      <c r="ACL166" s="61"/>
      <c r="ACM166" s="61"/>
      <c r="ACN166" s="61"/>
      <c r="ACO166" s="61"/>
      <c r="ACP166" s="61"/>
      <c r="ACQ166" s="61"/>
      <c r="ACR166" s="61"/>
      <c r="ACS166" s="61"/>
      <c r="ACT166" s="61"/>
      <c r="ACU166" s="61"/>
      <c r="ACV166" s="61"/>
      <c r="ACW166" s="61"/>
      <c r="ACX166" s="61"/>
      <c r="ACY166" s="61"/>
      <c r="ACZ166" s="61"/>
      <c r="ADA166" s="61"/>
      <c r="ADB166" s="61"/>
      <c r="ADC166" s="61"/>
      <c r="ADD166" s="61"/>
      <c r="ADE166" s="61"/>
      <c r="ADF166" s="61"/>
      <c r="ADG166" s="61"/>
      <c r="ADH166" s="61"/>
      <c r="ADI166" s="61"/>
      <c r="ADJ166" s="61"/>
      <c r="ADK166" s="61"/>
      <c r="ADL166" s="61"/>
      <c r="ADM166" s="61"/>
      <c r="ADN166" s="61"/>
      <c r="ADO166" s="61"/>
      <c r="ADP166" s="61"/>
      <c r="ADQ166" s="61"/>
      <c r="ADR166" s="61"/>
      <c r="ADS166" s="61"/>
      <c r="ADT166" s="61"/>
      <c r="ADU166" s="61"/>
      <c r="ADV166" s="61"/>
      <c r="ADW166" s="61"/>
      <c r="ADX166" s="61"/>
      <c r="ADY166" s="61"/>
      <c r="ADZ166" s="61"/>
      <c r="AEA166" s="61"/>
      <c r="AEB166" s="61"/>
      <c r="AEC166" s="61"/>
      <c r="AED166" s="61"/>
      <c r="AEE166" s="61"/>
      <c r="AEF166" s="61"/>
      <c r="AEG166" s="61"/>
      <c r="AEH166" s="61"/>
      <c r="AEI166" s="61"/>
      <c r="AEJ166" s="61"/>
      <c r="AEK166" s="61"/>
      <c r="AEL166" s="61"/>
      <c r="AEM166" s="61"/>
      <c r="AEN166" s="61"/>
      <c r="AEO166" s="61"/>
      <c r="AEP166" s="61"/>
      <c r="AEQ166" s="61"/>
      <c r="AER166" s="61"/>
      <c r="AES166" s="61"/>
      <c r="AET166" s="61"/>
      <c r="AEU166" s="61"/>
      <c r="AEV166" s="61"/>
      <c r="AEW166" s="61"/>
      <c r="AEX166" s="61"/>
      <c r="AEY166" s="61"/>
      <c r="AEZ166" s="61"/>
      <c r="AFA166" s="61"/>
      <c r="AFB166" s="61"/>
      <c r="AFC166" s="61"/>
      <c r="AFD166" s="61"/>
      <c r="AFE166" s="61"/>
      <c r="AFF166" s="61"/>
      <c r="AFG166" s="61"/>
      <c r="AFH166" s="61"/>
      <c r="AFI166" s="61"/>
      <c r="AFJ166" s="61"/>
      <c r="AFK166" s="61"/>
      <c r="AFL166" s="61"/>
      <c r="AFM166" s="61"/>
      <c r="AFN166" s="61"/>
      <c r="AFO166" s="61"/>
      <c r="AFP166" s="61"/>
      <c r="AFQ166" s="61"/>
      <c r="AFR166" s="61"/>
      <c r="AFS166" s="61"/>
      <c r="AFT166" s="61"/>
      <c r="AFU166" s="61"/>
      <c r="AFV166" s="61"/>
      <c r="AFW166" s="61"/>
      <c r="AFX166" s="61"/>
      <c r="AFY166" s="61"/>
      <c r="AFZ166" s="61"/>
      <c r="AGA166" s="61"/>
      <c r="AGB166" s="61"/>
      <c r="AGC166" s="61"/>
      <c r="AGD166" s="61"/>
      <c r="AGE166" s="61"/>
      <c r="AGF166" s="61"/>
      <c r="AGG166" s="61"/>
      <c r="AGH166" s="61"/>
      <c r="AGI166" s="61"/>
      <c r="AGJ166" s="61"/>
      <c r="AGK166" s="61"/>
      <c r="AGL166" s="61"/>
      <c r="AGM166" s="61"/>
      <c r="AGN166" s="61"/>
      <c r="AGO166" s="61"/>
      <c r="AGP166" s="61"/>
      <c r="AGQ166" s="61"/>
      <c r="AGR166" s="61"/>
      <c r="AGS166" s="61"/>
      <c r="AGT166" s="61"/>
      <c r="AGU166" s="61"/>
      <c r="AGV166" s="61"/>
      <c r="AGW166" s="61"/>
      <c r="AGX166" s="61"/>
      <c r="AGY166" s="61"/>
      <c r="AGZ166" s="61"/>
      <c r="AHA166" s="61"/>
      <c r="AHB166" s="61"/>
      <c r="AHC166" s="61"/>
      <c r="AHD166" s="61"/>
      <c r="AHE166" s="61"/>
      <c r="AHF166" s="61"/>
      <c r="AHG166" s="61"/>
      <c r="AHH166" s="61"/>
      <c r="AHI166" s="61"/>
      <c r="AHJ166" s="61"/>
      <c r="AHK166" s="61"/>
      <c r="AHL166" s="61"/>
      <c r="AHM166" s="61"/>
      <c r="AHN166" s="61"/>
      <c r="AHO166" s="61"/>
      <c r="AHP166" s="61"/>
      <c r="AHQ166" s="61"/>
      <c r="AHR166" s="61"/>
      <c r="AHS166" s="61"/>
      <c r="AHT166" s="61"/>
      <c r="AHU166" s="61"/>
      <c r="AHV166" s="61"/>
      <c r="AHW166" s="61"/>
      <c r="AHX166" s="61"/>
      <c r="AHY166" s="61"/>
      <c r="AHZ166" s="61"/>
      <c r="AIA166" s="61"/>
      <c r="AIB166" s="61"/>
      <c r="AIC166" s="61"/>
      <c r="AID166" s="61"/>
      <c r="AIE166" s="61"/>
      <c r="AIF166" s="61"/>
      <c r="AIG166" s="61"/>
      <c r="AIH166" s="61"/>
      <c r="AII166" s="61"/>
      <c r="AIJ166" s="61"/>
      <c r="AIK166" s="61"/>
      <c r="AIL166" s="61"/>
      <c r="AIM166" s="61"/>
      <c r="AIN166" s="61"/>
      <c r="AIO166" s="61"/>
      <c r="AIP166" s="61"/>
      <c r="AIQ166" s="61"/>
      <c r="AIR166" s="61"/>
      <c r="AIS166" s="61"/>
      <c r="AIT166" s="61"/>
      <c r="AIU166" s="61"/>
      <c r="AIV166" s="61"/>
      <c r="AIW166" s="61"/>
      <c r="AIX166" s="61"/>
      <c r="AIY166" s="61"/>
      <c r="AIZ166" s="61"/>
      <c r="AJA166" s="61"/>
      <c r="AJB166" s="61"/>
      <c r="AJC166" s="61"/>
      <c r="AJD166" s="61"/>
      <c r="AJE166" s="61"/>
      <c r="AJF166" s="61"/>
      <c r="AJG166" s="61"/>
      <c r="AJH166" s="61"/>
      <c r="AJI166" s="61"/>
      <c r="AJJ166" s="61"/>
      <c r="AJK166" s="61"/>
      <c r="AJL166" s="61"/>
      <c r="AJM166" s="61"/>
      <c r="AJN166" s="61"/>
      <c r="AJO166" s="61"/>
      <c r="AJP166" s="61"/>
      <c r="AJQ166" s="61"/>
      <c r="AJR166" s="61"/>
      <c r="AJS166" s="61"/>
      <c r="AJT166" s="61"/>
      <c r="AJU166" s="61"/>
      <c r="AJV166" s="61"/>
      <c r="AJW166" s="61"/>
      <c r="AJX166" s="61"/>
      <c r="AJY166" s="61"/>
      <c r="AJZ166" s="61"/>
      <c r="AKA166" s="61"/>
      <c r="AKB166" s="61"/>
      <c r="AKC166" s="61"/>
      <c r="AKD166" s="61"/>
      <c r="AKE166" s="61"/>
      <c r="AKF166" s="61"/>
      <c r="AKG166" s="61"/>
      <c r="AKH166" s="61"/>
      <c r="AKI166" s="61"/>
      <c r="AKJ166" s="61"/>
      <c r="AKK166" s="61"/>
      <c r="AKL166" s="61"/>
      <c r="AKM166" s="61"/>
      <c r="AKN166" s="61"/>
      <c r="AKO166" s="61"/>
      <c r="AKP166" s="61"/>
      <c r="AKQ166" s="61"/>
      <c r="AKR166" s="61"/>
      <c r="AKS166" s="61"/>
      <c r="AKT166" s="61"/>
      <c r="AKU166" s="61"/>
      <c r="AKV166" s="61"/>
      <c r="AKW166" s="61"/>
      <c r="AKX166" s="61"/>
      <c r="AKY166" s="61"/>
      <c r="AKZ166" s="61"/>
      <c r="ALA166" s="61"/>
      <c r="ALB166" s="61"/>
      <c r="ALC166" s="61"/>
      <c r="ALD166" s="61"/>
      <c r="ALE166" s="61"/>
      <c r="ALF166" s="61"/>
      <c r="ALG166" s="61"/>
      <c r="ALH166" s="61"/>
      <c r="ALI166" s="61"/>
      <c r="ALJ166" s="61"/>
      <c r="ALK166" s="61"/>
      <c r="ALL166" s="61"/>
      <c r="ALM166" s="61"/>
      <c r="ALN166" s="61"/>
      <c r="ALO166" s="61"/>
      <c r="ALP166" s="61"/>
      <c r="ALQ166" s="61"/>
      <c r="ALR166" s="61"/>
      <c r="ALS166" s="61"/>
      <c r="ALT166" s="61"/>
      <c r="ALU166" s="61"/>
      <c r="ALV166" s="61"/>
      <c r="ALW166" s="61"/>
      <c r="ALX166" s="61"/>
      <c r="ALY166" s="61"/>
      <c r="ALZ166" s="61"/>
      <c r="AMA166" s="61"/>
      <c r="AMB166" s="61"/>
      <c r="AMC166" s="61"/>
      <c r="AMD166" s="61"/>
      <c r="AME166" s="61"/>
      <c r="AMF166" s="61"/>
      <c r="AMG166" s="61"/>
      <c r="AMH166" s="61"/>
      <c r="AMI166" s="61"/>
      <c r="AMJ166" s="61"/>
    </row>
    <row r="167" spans="1:1024" s="113" customFormat="1" ht="15" customHeight="1">
      <c r="A167" s="9"/>
      <c r="B167" s="202"/>
      <c r="C167" s="6"/>
      <c r="D167" s="43"/>
      <c r="E167" s="36"/>
      <c r="F167" s="36"/>
      <c r="G167" s="150"/>
      <c r="H167" s="155"/>
    </row>
    <row r="168" spans="1:1024" s="113" customFormat="1" ht="15" customHeight="1">
      <c r="A168" s="9" t="s">
        <v>157</v>
      </c>
      <c r="B168" s="202" t="s">
        <v>214</v>
      </c>
      <c r="C168" s="6" t="s">
        <v>11</v>
      </c>
      <c r="D168" s="43">
        <v>2.6</v>
      </c>
      <c r="E168" s="36"/>
      <c r="F168" s="36">
        <f>D168*E168</f>
        <v>0</v>
      </c>
      <c r="G168" s="150"/>
      <c r="H168" s="155"/>
    </row>
    <row r="169" spans="1:1024" s="115" customFormat="1" ht="15" customHeight="1" thickBot="1">
      <c r="A169" s="9"/>
      <c r="B169" s="22"/>
      <c r="C169" s="16"/>
      <c r="D169" s="46"/>
      <c r="E169" s="46"/>
      <c r="F169" s="46"/>
      <c r="G169" s="156"/>
      <c r="H169" s="73"/>
    </row>
    <row r="170" spans="1:1024" s="223" customFormat="1" ht="15.2" customHeight="1" thickBot="1">
      <c r="A170" s="101" t="str">
        <f>A159</f>
        <v>V</v>
      </c>
      <c r="B170" s="247" t="s">
        <v>160</v>
      </c>
      <c r="C170" s="356" t="s">
        <v>13</v>
      </c>
      <c r="D170" s="356"/>
      <c r="E170" s="318"/>
      <c r="F170" s="319">
        <f>SUM(F162:F169)</f>
        <v>0</v>
      </c>
      <c r="G170" s="238"/>
      <c r="H170" s="239"/>
    </row>
    <row r="171" spans="1:1024" s="113" customFormat="1" ht="15.2" customHeight="1">
      <c r="A171" s="62"/>
      <c r="B171" s="201"/>
      <c r="C171" s="63"/>
      <c r="D171" s="30"/>
      <c r="E171" s="30"/>
      <c r="F171" s="313"/>
      <c r="G171" s="150"/>
      <c r="H171" s="155"/>
    </row>
    <row r="172" spans="1:1024" s="113" customFormat="1" ht="13.5" thickBot="1">
      <c r="A172" s="62"/>
      <c r="B172" s="201"/>
      <c r="C172" s="63"/>
      <c r="D172" s="30"/>
      <c r="E172" s="30"/>
      <c r="F172" s="313"/>
      <c r="G172" s="150"/>
      <c r="H172" s="155"/>
    </row>
    <row r="173" spans="1:1024" s="108" customFormat="1" ht="15" customHeight="1" thickBot="1">
      <c r="A173" s="102" t="s">
        <v>14</v>
      </c>
      <c r="B173" s="204" t="s">
        <v>164</v>
      </c>
      <c r="C173" s="103"/>
      <c r="D173" s="94"/>
      <c r="E173" s="94"/>
      <c r="F173" s="306"/>
      <c r="G173" s="154"/>
      <c r="H173" s="76"/>
    </row>
    <row r="174" spans="1:1024" s="18" customFormat="1" ht="15" customHeight="1">
      <c r="A174" s="28"/>
      <c r="B174" s="205"/>
      <c r="C174" s="7"/>
      <c r="D174" s="30"/>
      <c r="E174" s="30"/>
      <c r="F174" s="30"/>
      <c r="G174" s="75"/>
      <c r="H174" s="153"/>
    </row>
    <row r="175" spans="1:1024" s="244" customFormat="1" ht="13.5" customHeight="1">
      <c r="A175" s="26" t="s">
        <v>22</v>
      </c>
      <c r="B175" s="352" t="s">
        <v>168</v>
      </c>
      <c r="C175" s="352"/>
      <c r="D175" s="352"/>
      <c r="E175" s="303"/>
      <c r="F175" s="320"/>
      <c r="G175" s="268"/>
    </row>
    <row r="176" spans="1:1024" s="14" customFormat="1" ht="147.75" customHeight="1">
      <c r="A176" s="26"/>
      <c r="B176" s="248" t="s">
        <v>165</v>
      </c>
      <c r="C176" s="16"/>
      <c r="D176" s="46"/>
      <c r="E176" s="46"/>
      <c r="F176" s="46"/>
      <c r="G176" s="80"/>
    </row>
    <row r="177" spans="1:30" s="14" customFormat="1" ht="25.5">
      <c r="A177" s="15" t="s">
        <v>37</v>
      </c>
      <c r="B177" s="203" t="s">
        <v>167</v>
      </c>
      <c r="C177" s="16" t="s">
        <v>10</v>
      </c>
      <c r="D177" s="46">
        <v>2</v>
      </c>
      <c r="E177" s="46"/>
      <c r="F177" s="46">
        <f t="shared" ref="F177:F179" si="13">D177*E177</f>
        <v>0</v>
      </c>
      <c r="G177" s="80"/>
    </row>
    <row r="178" spans="1:30" s="14" customFormat="1">
      <c r="A178" s="15"/>
      <c r="B178" s="203"/>
      <c r="C178" s="16"/>
      <c r="D178" s="46"/>
      <c r="E178" s="46"/>
      <c r="F178" s="46"/>
      <c r="G178" s="80"/>
    </row>
    <row r="179" spans="1:30" s="14" customFormat="1">
      <c r="A179" s="15" t="s">
        <v>38</v>
      </c>
      <c r="B179" s="203" t="s">
        <v>166</v>
      </c>
      <c r="C179" s="16" t="s">
        <v>10</v>
      </c>
      <c r="D179" s="46">
        <v>1</v>
      </c>
      <c r="E179" s="46"/>
      <c r="F179" s="46">
        <f t="shared" si="13"/>
        <v>0</v>
      </c>
      <c r="G179" s="80"/>
    </row>
    <row r="180" spans="1:30" s="12" customFormat="1" ht="15" customHeight="1">
      <c r="A180" s="25"/>
      <c r="B180" s="206"/>
      <c r="C180" s="49"/>
      <c r="D180" s="36"/>
      <c r="E180" s="321"/>
      <c r="F180" s="297"/>
      <c r="G180" s="221"/>
      <c r="H180" s="141"/>
    </row>
    <row r="181" spans="1:30" s="244" customFormat="1" ht="13.5" customHeight="1">
      <c r="A181" s="26" t="s">
        <v>23</v>
      </c>
      <c r="B181" s="352" t="s">
        <v>169</v>
      </c>
      <c r="C181" s="352"/>
      <c r="D181" s="352"/>
      <c r="E181" s="303"/>
      <c r="F181" s="320"/>
      <c r="G181" s="268"/>
    </row>
    <row r="182" spans="1:30" s="14" customFormat="1" ht="159" customHeight="1">
      <c r="A182" s="26"/>
      <c r="B182" s="248" t="s">
        <v>171</v>
      </c>
      <c r="C182" s="16"/>
      <c r="D182" s="46"/>
      <c r="E182" s="46"/>
      <c r="F182" s="46"/>
      <c r="G182" s="80"/>
    </row>
    <row r="183" spans="1:30" s="14" customFormat="1">
      <c r="A183" s="15"/>
      <c r="B183" s="203" t="s">
        <v>170</v>
      </c>
      <c r="C183" s="16" t="s">
        <v>10</v>
      </c>
      <c r="D183" s="46">
        <v>1</v>
      </c>
      <c r="E183" s="46"/>
      <c r="F183" s="46">
        <f t="shared" ref="F183" si="14">D183*E183</f>
        <v>0</v>
      </c>
      <c r="G183" s="80"/>
    </row>
    <row r="184" spans="1:30" s="32" customFormat="1" ht="15" customHeight="1" thickBot="1">
      <c r="A184" s="332"/>
      <c r="B184" s="188"/>
      <c r="C184" s="33"/>
      <c r="D184" s="47"/>
      <c r="E184" s="47"/>
      <c r="F184" s="47"/>
      <c r="G184" s="69"/>
      <c r="H184" s="157"/>
    </row>
    <row r="185" spans="1:30" s="108" customFormat="1" ht="15" customHeight="1" thickBot="1">
      <c r="A185" s="105" t="str">
        <f>A173</f>
        <v>VI</v>
      </c>
      <c r="B185" s="207" t="str">
        <f>B173</f>
        <v>BRAVARSKI RADOVI</v>
      </c>
      <c r="C185" s="353" t="s">
        <v>13</v>
      </c>
      <c r="D185" s="353"/>
      <c r="E185" s="322"/>
      <c r="F185" s="323">
        <f>SUM(F177:F183)</f>
        <v>0</v>
      </c>
      <c r="G185" s="154"/>
      <c r="H185" s="76"/>
    </row>
    <row r="186" spans="1:30" s="18" customFormat="1" ht="15" customHeight="1">
      <c r="A186" s="37"/>
      <c r="B186" s="208"/>
      <c r="C186" s="114"/>
      <c r="D186" s="30"/>
      <c r="E186" s="313"/>
      <c r="F186" s="313"/>
      <c r="G186" s="75"/>
      <c r="H186" s="153"/>
    </row>
    <row r="187" spans="1:30" s="113" customFormat="1" ht="13.5" thickBot="1">
      <c r="A187" s="11"/>
      <c r="B187" s="184"/>
      <c r="C187" s="50"/>
      <c r="D187" s="30"/>
      <c r="E187" s="30"/>
      <c r="F187" s="30"/>
      <c r="G187" s="150"/>
      <c r="H187" s="155"/>
    </row>
    <row r="188" spans="1:30" s="237" customFormat="1" ht="17.100000000000001" customHeight="1" thickBot="1">
      <c r="A188" s="104" t="s">
        <v>21</v>
      </c>
      <c r="B188" s="209" t="s">
        <v>172</v>
      </c>
      <c r="C188" s="93"/>
      <c r="D188" s="94"/>
      <c r="E188" s="94"/>
      <c r="F188" s="306"/>
      <c r="G188" s="154"/>
      <c r="H188" s="231"/>
      <c r="I188" s="82"/>
      <c r="J188" s="82"/>
      <c r="K188" s="82"/>
      <c r="L188" s="82"/>
      <c r="M188" s="82"/>
      <c r="N188" s="82"/>
      <c r="O188" s="82"/>
      <c r="P188" s="82"/>
      <c r="Q188" s="82"/>
      <c r="R188" s="82"/>
      <c r="S188" s="82"/>
      <c r="T188" s="82"/>
      <c r="U188" s="82"/>
      <c r="V188" s="82"/>
      <c r="W188" s="82"/>
      <c r="X188" s="82"/>
      <c r="Y188" s="82"/>
      <c r="Z188" s="82"/>
      <c r="AA188" s="82"/>
      <c r="AB188" s="82"/>
      <c r="AC188" s="82"/>
      <c r="AD188" s="82"/>
    </row>
    <row r="189" spans="1:30" s="115" customFormat="1" ht="15.75" customHeight="1">
      <c r="A189" s="331"/>
      <c r="B189" s="18"/>
      <c r="C189" s="26"/>
      <c r="D189" s="17"/>
      <c r="E189" s="324"/>
      <c r="F189" s="324"/>
      <c r="G189" s="75"/>
      <c r="H189" s="153"/>
    </row>
    <row r="190" spans="1:30" s="117" customFormat="1" ht="66.75" customHeight="1">
      <c r="A190" s="16"/>
      <c r="B190" s="249" t="s">
        <v>173</v>
      </c>
      <c r="C190" s="249"/>
      <c r="D190" s="249"/>
      <c r="E190" s="249"/>
      <c r="F190" s="249"/>
      <c r="G190" s="75"/>
      <c r="H190" s="153"/>
    </row>
    <row r="191" spans="1:30" s="117" customFormat="1" ht="69" customHeight="1">
      <c r="A191" s="16"/>
      <c r="B191" s="249" t="s">
        <v>174</v>
      </c>
      <c r="C191" s="249"/>
      <c r="D191" s="249"/>
      <c r="E191" s="249"/>
      <c r="F191" s="249"/>
      <c r="G191" s="75"/>
      <c r="H191" s="153"/>
    </row>
    <row r="192" spans="1:30" s="117" customFormat="1" ht="93.75" customHeight="1">
      <c r="A192" s="16"/>
      <c r="B192" s="249" t="s">
        <v>175</v>
      </c>
      <c r="C192" s="249"/>
      <c r="D192" s="249"/>
      <c r="E192" s="249"/>
      <c r="F192" s="249"/>
      <c r="G192" s="75"/>
      <c r="H192" s="153"/>
    </row>
    <row r="193" spans="1:8" s="117" customFormat="1" ht="78.75" customHeight="1">
      <c r="A193" s="16"/>
      <c r="B193" s="249" t="s">
        <v>176</v>
      </c>
      <c r="C193" s="249"/>
      <c r="D193" s="249"/>
      <c r="E193" s="249"/>
      <c r="F193" s="249"/>
      <c r="G193" s="75"/>
      <c r="H193" s="153"/>
    </row>
    <row r="194" spans="1:8" s="117" customFormat="1" ht="25.5">
      <c r="A194" s="16"/>
      <c r="B194" s="249" t="s">
        <v>177</v>
      </c>
      <c r="C194" s="249"/>
      <c r="D194" s="249"/>
      <c r="E194" s="249"/>
      <c r="F194" s="249"/>
      <c r="G194" s="75"/>
      <c r="H194" s="153"/>
    </row>
    <row r="195" spans="1:8" s="117" customFormat="1" ht="15" customHeight="1">
      <c r="A195" s="16"/>
      <c r="B195" s="111"/>
      <c r="C195" s="111"/>
      <c r="D195" s="111"/>
      <c r="E195" s="111"/>
      <c r="F195" s="46"/>
      <c r="G195" s="75"/>
      <c r="H195" s="153"/>
    </row>
    <row r="196" spans="1:8" s="117" customFormat="1" ht="25.5">
      <c r="A196" s="15" t="s">
        <v>22</v>
      </c>
      <c r="B196" s="258" t="s">
        <v>178</v>
      </c>
      <c r="C196" s="252"/>
      <c r="D196" s="252"/>
      <c r="E196" s="252"/>
      <c r="F196" s="252"/>
      <c r="G196" s="75"/>
      <c r="H196" s="153"/>
    </row>
    <row r="197" spans="1:8" s="117" customFormat="1" ht="15" customHeight="1">
      <c r="A197" s="15"/>
      <c r="B197" s="259" t="s">
        <v>179</v>
      </c>
      <c r="C197" s="257"/>
      <c r="D197" s="252"/>
      <c r="E197" s="252"/>
      <c r="F197" s="252"/>
      <c r="G197" s="75"/>
      <c r="H197" s="153"/>
    </row>
    <row r="198" spans="1:8" s="117" customFormat="1" ht="15" customHeight="1">
      <c r="A198" s="15" t="s">
        <v>37</v>
      </c>
      <c r="B198" s="260" t="s">
        <v>180</v>
      </c>
      <c r="C198" s="253" t="s">
        <v>181</v>
      </c>
      <c r="D198" s="254">
        <v>36.4</v>
      </c>
      <c r="E198" s="254"/>
      <c r="F198" s="46">
        <f t="shared" ref="F198:F199" si="15">D198*E198</f>
        <v>0</v>
      </c>
      <c r="G198" s="75"/>
      <c r="H198" s="153"/>
    </row>
    <row r="199" spans="1:8" s="117" customFormat="1" ht="15" customHeight="1">
      <c r="A199" s="15" t="s">
        <v>38</v>
      </c>
      <c r="B199" s="260" t="s">
        <v>182</v>
      </c>
      <c r="C199" s="253" t="s">
        <v>181</v>
      </c>
      <c r="D199" s="254">
        <v>36.4</v>
      </c>
      <c r="E199" s="254"/>
      <c r="F199" s="46">
        <f t="shared" si="15"/>
        <v>0</v>
      </c>
      <c r="G199" s="75"/>
      <c r="H199" s="153"/>
    </row>
    <row r="200" spans="1:8" s="117" customFormat="1" ht="15" customHeight="1">
      <c r="A200" s="15"/>
      <c r="B200" s="260"/>
      <c r="C200" s="253"/>
      <c r="D200" s="254"/>
      <c r="E200" s="254"/>
      <c r="F200" s="46"/>
      <c r="G200" s="75"/>
      <c r="H200" s="153"/>
    </row>
    <row r="201" spans="1:8" s="117" customFormat="1" ht="25.5">
      <c r="A201" s="15" t="s">
        <v>23</v>
      </c>
      <c r="B201" s="261" t="s">
        <v>183</v>
      </c>
      <c r="C201" s="263"/>
      <c r="D201" s="255"/>
      <c r="E201" s="255"/>
      <c r="F201" s="255"/>
      <c r="G201" s="75"/>
      <c r="H201" s="153"/>
    </row>
    <row r="202" spans="1:8" s="117" customFormat="1" ht="15" customHeight="1">
      <c r="A202" s="15"/>
      <c r="B202" s="259" t="s">
        <v>179</v>
      </c>
      <c r="C202" s="257"/>
      <c r="D202" s="252"/>
      <c r="E202" s="252"/>
      <c r="F202" s="252"/>
      <c r="G202" s="75"/>
      <c r="H202" s="153"/>
    </row>
    <row r="203" spans="1:8" s="117" customFormat="1" ht="15" customHeight="1">
      <c r="A203" s="15" t="s">
        <v>37</v>
      </c>
      <c r="B203" s="260" t="s">
        <v>184</v>
      </c>
      <c r="C203" s="253" t="s">
        <v>181</v>
      </c>
      <c r="D203" s="254">
        <v>36.4</v>
      </c>
      <c r="E203" s="254"/>
      <c r="F203" s="46">
        <f t="shared" ref="F203:F204" si="16">D203*E203</f>
        <v>0</v>
      </c>
      <c r="G203" s="75"/>
      <c r="H203" s="153"/>
    </row>
    <row r="204" spans="1:8" s="117" customFormat="1" ht="15" customHeight="1">
      <c r="A204" s="15" t="s">
        <v>38</v>
      </c>
      <c r="B204" s="260" t="s">
        <v>185</v>
      </c>
      <c r="C204" s="253" t="s">
        <v>181</v>
      </c>
      <c r="D204" s="254">
        <v>36.4</v>
      </c>
      <c r="E204" s="254"/>
      <c r="F204" s="46">
        <f t="shared" si="16"/>
        <v>0</v>
      </c>
      <c r="G204" s="75"/>
      <c r="H204" s="153"/>
    </row>
    <row r="205" spans="1:8" s="117" customFormat="1" ht="15" customHeight="1">
      <c r="A205" s="15"/>
      <c r="B205" s="260"/>
      <c r="C205" s="253"/>
      <c r="D205" s="254"/>
      <c r="E205" s="254"/>
      <c r="F205" s="46"/>
      <c r="G205" s="75"/>
      <c r="H205" s="153"/>
    </row>
    <row r="206" spans="1:8" s="117" customFormat="1" ht="38.25">
      <c r="A206" s="15" t="s">
        <v>25</v>
      </c>
      <c r="B206" s="249" t="s">
        <v>186</v>
      </c>
      <c r="C206" s="264"/>
      <c r="D206" s="249"/>
      <c r="E206" s="249"/>
      <c r="F206" s="249"/>
      <c r="G206" s="75"/>
      <c r="H206" s="153"/>
    </row>
    <row r="207" spans="1:8" s="117" customFormat="1" ht="15" customHeight="1">
      <c r="A207" s="15"/>
      <c r="B207" s="259" t="s">
        <v>179</v>
      </c>
      <c r="C207" s="257"/>
      <c r="D207" s="252"/>
      <c r="E207" s="252"/>
      <c r="F207" s="252"/>
      <c r="G207" s="75"/>
      <c r="H207" s="153"/>
    </row>
    <row r="208" spans="1:8" s="117" customFormat="1" ht="15" customHeight="1">
      <c r="A208" s="15"/>
      <c r="B208" s="260" t="s">
        <v>187</v>
      </c>
      <c r="C208" s="253" t="s">
        <v>181</v>
      </c>
      <c r="D208" s="254">
        <v>36.4</v>
      </c>
      <c r="E208" s="254"/>
      <c r="F208" s="46">
        <f t="shared" ref="F208" si="17">D208*E208</f>
        <v>0</v>
      </c>
      <c r="G208" s="75"/>
      <c r="H208" s="153"/>
    </row>
    <row r="209" spans="1:8" s="117" customFormat="1" ht="15" customHeight="1">
      <c r="A209" s="15"/>
      <c r="B209" s="260"/>
      <c r="C209" s="253"/>
      <c r="D209" s="254"/>
      <c r="E209" s="254"/>
      <c r="F209" s="46"/>
      <c r="G209" s="75"/>
      <c r="H209" s="153"/>
    </row>
    <row r="210" spans="1:8" s="117" customFormat="1" ht="25.5">
      <c r="A210" s="15" t="s">
        <v>26</v>
      </c>
      <c r="B210" s="249" t="s">
        <v>188</v>
      </c>
      <c r="C210" s="264"/>
      <c r="D210" s="249"/>
      <c r="E210" s="249"/>
      <c r="F210" s="249"/>
      <c r="G210" s="75"/>
      <c r="H210" s="153"/>
    </row>
    <row r="211" spans="1:8" s="117" customFormat="1" ht="15" customHeight="1">
      <c r="A211" s="15"/>
      <c r="B211" s="259" t="s">
        <v>179</v>
      </c>
      <c r="C211" s="257"/>
      <c r="D211" s="252"/>
      <c r="E211" s="252"/>
      <c r="F211" s="252"/>
      <c r="G211" s="75"/>
      <c r="H211" s="153"/>
    </row>
    <row r="212" spans="1:8" s="117" customFormat="1" ht="15" customHeight="1">
      <c r="A212" s="15" t="s">
        <v>37</v>
      </c>
      <c r="B212" s="260" t="s">
        <v>184</v>
      </c>
      <c r="C212" s="253" t="s">
        <v>181</v>
      </c>
      <c r="D212" s="254">
        <v>36.4</v>
      </c>
      <c r="E212" s="254"/>
      <c r="F212" s="46">
        <f t="shared" ref="F212:F213" si="18">D212*E212</f>
        <v>0</v>
      </c>
      <c r="G212" s="75"/>
      <c r="H212" s="153"/>
    </row>
    <row r="213" spans="1:8" s="117" customFormat="1" ht="15" customHeight="1">
      <c r="A213" s="15" t="s">
        <v>38</v>
      </c>
      <c r="B213" s="260" t="s">
        <v>185</v>
      </c>
      <c r="C213" s="253" t="s">
        <v>181</v>
      </c>
      <c r="D213" s="254">
        <v>36.4</v>
      </c>
      <c r="E213" s="254"/>
      <c r="F213" s="46">
        <f t="shared" si="18"/>
        <v>0</v>
      </c>
      <c r="G213" s="75"/>
      <c r="H213" s="153"/>
    </row>
    <row r="214" spans="1:8" s="117" customFormat="1" ht="15" customHeight="1">
      <c r="A214" s="15"/>
      <c r="B214" s="260"/>
      <c r="C214" s="253"/>
      <c r="D214" s="254"/>
      <c r="E214" s="254"/>
      <c r="F214" s="46"/>
      <c r="G214" s="75"/>
      <c r="H214" s="153"/>
    </row>
    <row r="215" spans="1:8" s="117" customFormat="1" ht="25.5">
      <c r="A215" s="15" t="s">
        <v>27</v>
      </c>
      <c r="B215" s="256" t="s">
        <v>189</v>
      </c>
      <c r="C215" s="265"/>
      <c r="D215" s="256"/>
      <c r="E215" s="256"/>
      <c r="F215" s="256"/>
      <c r="G215" s="75"/>
      <c r="H215" s="153"/>
    </row>
    <row r="216" spans="1:8" s="117" customFormat="1">
      <c r="A216" s="15"/>
      <c r="B216" s="260"/>
      <c r="C216" s="253" t="s">
        <v>4</v>
      </c>
      <c r="D216" s="254">
        <v>11</v>
      </c>
      <c r="E216" s="254"/>
      <c r="F216" s="46">
        <f t="shared" ref="F216" si="19">D216*E216</f>
        <v>0</v>
      </c>
      <c r="G216" s="75"/>
      <c r="H216" s="153"/>
    </row>
    <row r="217" spans="1:8" s="117" customFormat="1">
      <c r="A217" s="15"/>
      <c r="B217" s="260"/>
      <c r="C217" s="253"/>
      <c r="D217" s="254"/>
      <c r="E217" s="254"/>
      <c r="F217" s="46"/>
      <c r="G217" s="75"/>
      <c r="H217" s="153"/>
    </row>
    <row r="218" spans="1:8" s="117" customFormat="1" ht="25.5">
      <c r="A218" s="15" t="s">
        <v>28</v>
      </c>
      <c r="B218" s="256" t="s">
        <v>190</v>
      </c>
      <c r="C218" s="265"/>
      <c r="D218" s="256"/>
      <c r="E218" s="256"/>
      <c r="F218" s="256"/>
      <c r="G218" s="75"/>
      <c r="H218" s="153"/>
    </row>
    <row r="219" spans="1:8" s="117" customFormat="1" ht="15" customHeight="1">
      <c r="A219" s="15"/>
      <c r="B219" s="260"/>
      <c r="C219" s="253" t="s">
        <v>4</v>
      </c>
      <c r="D219" s="254">
        <v>11</v>
      </c>
      <c r="E219" s="254"/>
      <c r="F219" s="46">
        <f t="shared" ref="F219" si="20">D219*E219</f>
        <v>0</v>
      </c>
      <c r="G219" s="75"/>
      <c r="H219" s="153"/>
    </row>
    <row r="220" spans="1:8" s="117" customFormat="1" ht="15" customHeight="1">
      <c r="A220" s="15"/>
      <c r="B220" s="260"/>
      <c r="C220" s="253"/>
      <c r="D220" s="254"/>
      <c r="E220" s="254"/>
      <c r="F220" s="46"/>
      <c r="G220" s="75"/>
      <c r="H220" s="153"/>
    </row>
    <row r="221" spans="1:8" s="117" customFormat="1">
      <c r="A221" s="15" t="s">
        <v>29</v>
      </c>
      <c r="B221" s="249" t="s">
        <v>191</v>
      </c>
      <c r="C221" s="264"/>
      <c r="D221" s="249"/>
      <c r="E221" s="249"/>
      <c r="F221" s="249"/>
      <c r="G221" s="75"/>
      <c r="H221" s="153"/>
    </row>
    <row r="222" spans="1:8" s="117" customFormat="1" ht="15" customHeight="1">
      <c r="A222" s="16"/>
      <c r="B222" s="262"/>
      <c r="C222" s="253" t="s">
        <v>192</v>
      </c>
      <c r="D222" s="254">
        <v>1</v>
      </c>
      <c r="E222" s="254"/>
      <c r="F222" s="46">
        <f t="shared" ref="F222" si="21">D222*E222</f>
        <v>0</v>
      </c>
      <c r="G222" s="75"/>
      <c r="H222" s="153"/>
    </row>
    <row r="223" spans="1:8" s="14" customFormat="1" ht="15" customHeight="1" thickBot="1">
      <c r="A223" s="9"/>
      <c r="B223" s="29"/>
      <c r="C223" s="20"/>
      <c r="D223" s="17"/>
      <c r="E223" s="17"/>
      <c r="F223" s="17"/>
      <c r="G223" s="80"/>
      <c r="H223" s="80"/>
    </row>
    <row r="224" spans="1:8" s="228" customFormat="1" ht="15" customHeight="1" thickBot="1">
      <c r="A224" s="96" t="str">
        <f>A188</f>
        <v>VII</v>
      </c>
      <c r="B224" s="210" t="str">
        <f>B188</f>
        <v>SANACIJA KAPILARNE VLAGE U ZIDU OD PUNE OPEKE</v>
      </c>
      <c r="C224" s="347" t="s">
        <v>5</v>
      </c>
      <c r="D224" s="348"/>
      <c r="E224" s="349">
        <f>SUM(F197:F222)</f>
        <v>0</v>
      </c>
      <c r="F224" s="350"/>
      <c r="G224" s="137"/>
      <c r="H224" s="227"/>
    </row>
    <row r="225" spans="1:30" s="14" customFormat="1" ht="15" customHeight="1">
      <c r="A225" s="25"/>
      <c r="B225" s="22"/>
      <c r="C225" s="67"/>
      <c r="D225" s="36"/>
      <c r="E225" s="297"/>
      <c r="F225" s="297"/>
      <c r="G225" s="216"/>
      <c r="H225" s="80"/>
    </row>
    <row r="226" spans="1:30" s="14" customFormat="1" ht="15" customHeight="1" thickBot="1">
      <c r="A226" s="25"/>
      <c r="B226" s="22"/>
      <c r="C226" s="67"/>
      <c r="D226" s="36"/>
      <c r="E226" s="297"/>
      <c r="F226" s="297"/>
      <c r="G226" s="216"/>
      <c r="H226" s="80"/>
    </row>
    <row r="227" spans="1:30" s="237" customFormat="1" ht="17.100000000000001" customHeight="1" thickBot="1">
      <c r="A227" s="104" t="s">
        <v>209</v>
      </c>
      <c r="B227" s="209" t="s">
        <v>210</v>
      </c>
      <c r="C227" s="93"/>
      <c r="D227" s="94"/>
      <c r="E227" s="94"/>
      <c r="F227" s="306"/>
      <c r="G227" s="154"/>
      <c r="H227" s="231"/>
      <c r="I227" s="82"/>
      <c r="J227" s="82"/>
      <c r="K227" s="82"/>
      <c r="L227" s="82"/>
      <c r="M227" s="82"/>
      <c r="N227" s="82"/>
      <c r="O227" s="82"/>
      <c r="P227" s="82"/>
      <c r="Q227" s="82"/>
      <c r="R227" s="82"/>
      <c r="S227" s="82"/>
      <c r="T227" s="82"/>
      <c r="U227" s="82"/>
      <c r="V227" s="82"/>
      <c r="W227" s="82"/>
      <c r="X227" s="82"/>
      <c r="Y227" s="82"/>
      <c r="Z227" s="82"/>
      <c r="AA227" s="82"/>
      <c r="AB227" s="82"/>
      <c r="AC227" s="82"/>
      <c r="AD227" s="82"/>
    </row>
    <row r="228" spans="1:30" s="117" customFormat="1" ht="15.75" customHeight="1">
      <c r="A228" s="331"/>
      <c r="B228" s="18"/>
      <c r="C228" s="26"/>
      <c r="D228" s="17"/>
      <c r="E228" s="324"/>
      <c r="F228" s="324"/>
      <c r="G228" s="75"/>
      <c r="H228" s="153"/>
    </row>
    <row r="229" spans="1:30" s="117" customFormat="1" ht="51">
      <c r="A229" s="331" t="s">
        <v>22</v>
      </c>
      <c r="B229" s="289" t="s">
        <v>193</v>
      </c>
      <c r="C229" s="290"/>
      <c r="D229" s="289"/>
      <c r="E229" s="289"/>
      <c r="F229" s="288"/>
      <c r="G229" s="75"/>
      <c r="H229" s="153"/>
    </row>
    <row r="230" spans="1:30" s="117" customFormat="1" ht="15.75" customHeight="1">
      <c r="A230" s="331"/>
      <c r="B230" s="260"/>
      <c r="C230" s="253" t="s">
        <v>11</v>
      </c>
      <c r="D230" s="254">
        <v>36.4</v>
      </c>
      <c r="E230" s="254"/>
      <c r="F230" s="46">
        <f t="shared" ref="F230" si="22">D230*E230</f>
        <v>0</v>
      </c>
      <c r="G230" s="75"/>
      <c r="H230" s="153"/>
    </row>
    <row r="231" spans="1:30" s="117" customFormat="1" ht="51">
      <c r="A231" s="331" t="s">
        <v>23</v>
      </c>
      <c r="B231" s="249" t="s">
        <v>194</v>
      </c>
      <c r="C231" s="264"/>
      <c r="D231" s="249"/>
      <c r="E231" s="249"/>
      <c r="F231" s="251"/>
      <c r="G231" s="75"/>
      <c r="H231" s="153"/>
    </row>
    <row r="232" spans="1:30" s="117" customFormat="1">
      <c r="A232" s="331" t="s">
        <v>37</v>
      </c>
      <c r="B232" s="260" t="s">
        <v>195</v>
      </c>
      <c r="C232" s="253" t="s">
        <v>4</v>
      </c>
      <c r="D232" s="254">
        <v>73.2</v>
      </c>
      <c r="E232" s="254"/>
      <c r="F232" s="46">
        <f t="shared" ref="F232:F233" si="23">D232*E232</f>
        <v>0</v>
      </c>
      <c r="G232" s="75"/>
      <c r="H232" s="153"/>
    </row>
    <row r="233" spans="1:30" s="117" customFormat="1">
      <c r="A233" s="331" t="s">
        <v>38</v>
      </c>
      <c r="B233" s="260" t="s">
        <v>212</v>
      </c>
      <c r="C233" s="253" t="s">
        <v>11</v>
      </c>
      <c r="D233" s="254">
        <v>36.4</v>
      </c>
      <c r="E233" s="254"/>
      <c r="F233" s="46">
        <f t="shared" si="23"/>
        <v>0</v>
      </c>
      <c r="G233" s="75"/>
      <c r="H233" s="153"/>
    </row>
    <row r="234" spans="1:30" s="117" customFormat="1" ht="15.75">
      <c r="A234" s="331"/>
      <c r="B234" s="260"/>
      <c r="C234" s="253"/>
      <c r="D234" s="254"/>
      <c r="E234" s="254"/>
      <c r="F234" s="250"/>
      <c r="G234" s="75"/>
      <c r="H234" s="153"/>
    </row>
    <row r="235" spans="1:30" s="117" customFormat="1" ht="25.5">
      <c r="A235" s="331" t="s">
        <v>25</v>
      </c>
      <c r="B235" s="249" t="s">
        <v>196</v>
      </c>
      <c r="C235" s="264"/>
      <c r="D235" s="249"/>
      <c r="E235" s="249"/>
      <c r="F235" s="251"/>
      <c r="G235" s="75"/>
      <c r="H235" s="153"/>
    </row>
    <row r="236" spans="1:30" s="117" customFormat="1" ht="15.75" customHeight="1">
      <c r="A236" s="331"/>
      <c r="B236" s="260"/>
      <c r="C236" s="253" t="s">
        <v>4</v>
      </c>
      <c r="D236" s="254">
        <v>73.2</v>
      </c>
      <c r="E236" s="254"/>
      <c r="F236" s="46">
        <f t="shared" ref="F236" si="24">D236*E236</f>
        <v>0</v>
      </c>
      <c r="G236" s="75"/>
      <c r="H236" s="153"/>
    </row>
    <row r="237" spans="1:30" s="117" customFormat="1" ht="108" customHeight="1">
      <c r="A237" s="331" t="s">
        <v>26</v>
      </c>
      <c r="B237" s="249" t="s">
        <v>197</v>
      </c>
      <c r="C237" s="264"/>
      <c r="D237" s="249"/>
      <c r="E237" s="249"/>
      <c r="F237" s="251"/>
      <c r="G237" s="75"/>
      <c r="H237" s="153"/>
    </row>
    <row r="238" spans="1:30" s="117" customFormat="1" ht="15.75" customHeight="1">
      <c r="A238" s="331"/>
      <c r="B238" s="260"/>
      <c r="C238" s="253" t="s">
        <v>4</v>
      </c>
      <c r="D238" s="254">
        <v>73.2</v>
      </c>
      <c r="E238" s="254"/>
      <c r="F238" s="46">
        <f t="shared" ref="F238:F242" si="25">D238*E238</f>
        <v>0</v>
      </c>
      <c r="G238" s="75"/>
      <c r="H238" s="153"/>
    </row>
    <row r="239" spans="1:30" s="117" customFormat="1" ht="40.5" customHeight="1">
      <c r="A239" s="331" t="s">
        <v>27</v>
      </c>
      <c r="B239" s="249" t="s">
        <v>198</v>
      </c>
      <c r="C239" s="264"/>
      <c r="D239" s="249"/>
      <c r="E239" s="249"/>
      <c r="F239" s="251"/>
      <c r="G239" s="75"/>
      <c r="H239" s="153"/>
    </row>
    <row r="240" spans="1:30" s="117" customFormat="1" ht="15.75" customHeight="1">
      <c r="A240" s="331"/>
      <c r="B240" s="262"/>
      <c r="C240" s="253" t="s">
        <v>11</v>
      </c>
      <c r="D240" s="254">
        <v>36.4</v>
      </c>
      <c r="E240" s="254"/>
      <c r="F240" s="46">
        <f t="shared" si="25"/>
        <v>0</v>
      </c>
      <c r="G240" s="75"/>
      <c r="H240" s="153"/>
    </row>
    <row r="241" spans="1:8" s="117" customFormat="1" ht="38.25">
      <c r="A241" s="331" t="s">
        <v>28</v>
      </c>
      <c r="B241" s="249" t="s">
        <v>199</v>
      </c>
      <c r="C241" s="264"/>
      <c r="D241" s="249"/>
      <c r="E241" s="249"/>
      <c r="F241" s="251"/>
      <c r="G241" s="75"/>
      <c r="H241" s="153"/>
    </row>
    <row r="242" spans="1:8" s="117" customFormat="1" ht="15.75" customHeight="1">
      <c r="A242" s="331"/>
      <c r="B242" s="260"/>
      <c r="C242" s="253" t="s">
        <v>10</v>
      </c>
      <c r="D242" s="254">
        <v>2</v>
      </c>
      <c r="E242" s="254"/>
      <c r="F242" s="46">
        <f t="shared" si="25"/>
        <v>0</v>
      </c>
      <c r="G242" s="75"/>
      <c r="H242" s="153"/>
    </row>
    <row r="243" spans="1:8" s="117" customFormat="1" ht="63.75">
      <c r="A243" s="331" t="s">
        <v>29</v>
      </c>
      <c r="B243" s="249" t="s">
        <v>200</v>
      </c>
      <c r="C243" s="264"/>
      <c r="D243" s="249"/>
      <c r="E243" s="249"/>
      <c r="F243" s="251"/>
      <c r="G243" s="75"/>
      <c r="H243" s="153"/>
    </row>
    <row r="244" spans="1:8" s="117" customFormat="1" ht="15.75" customHeight="1">
      <c r="A244" s="331"/>
      <c r="B244" s="249" t="s">
        <v>201</v>
      </c>
      <c r="C244" s="264"/>
      <c r="D244" s="249"/>
      <c r="E244" s="249"/>
      <c r="F244" s="251"/>
      <c r="G244" s="75"/>
      <c r="H244" s="153"/>
    </row>
    <row r="245" spans="1:8" s="117" customFormat="1" ht="15.75" customHeight="1">
      <c r="A245" s="331"/>
      <c r="B245" s="260"/>
      <c r="C245" s="253" t="s">
        <v>11</v>
      </c>
      <c r="D245" s="254">
        <v>11.8</v>
      </c>
      <c r="E245" s="254"/>
      <c r="F245" s="46">
        <f t="shared" ref="F245" si="26">D245*E245</f>
        <v>0</v>
      </c>
      <c r="G245" s="75"/>
      <c r="H245" s="153"/>
    </row>
    <row r="246" spans="1:8" s="117" customFormat="1" ht="105.75" customHeight="1">
      <c r="A246" s="331" t="s">
        <v>33</v>
      </c>
      <c r="B246" s="249" t="s">
        <v>202</v>
      </c>
      <c r="C246" s="264"/>
      <c r="D246" s="249"/>
      <c r="E246" s="249"/>
      <c r="F246" s="251"/>
      <c r="G246" s="75"/>
      <c r="H246" s="153"/>
    </row>
    <row r="247" spans="1:8" s="117" customFormat="1" ht="15.75">
      <c r="A247" s="331"/>
      <c r="B247" s="249" t="s">
        <v>203</v>
      </c>
      <c r="C247" s="264"/>
      <c r="D247" s="249"/>
      <c r="E247" s="249"/>
      <c r="F247" s="251"/>
      <c r="G247" s="75"/>
      <c r="H247" s="153"/>
    </row>
    <row r="248" spans="1:8" s="117" customFormat="1" ht="15.75" customHeight="1">
      <c r="A248" s="331"/>
      <c r="B248" s="260"/>
      <c r="C248" s="253" t="s">
        <v>11</v>
      </c>
      <c r="D248" s="254">
        <v>25.2</v>
      </c>
      <c r="E248" s="254"/>
      <c r="F248" s="46">
        <f t="shared" ref="F248" si="27">D248*E248</f>
        <v>0</v>
      </c>
      <c r="G248" s="75"/>
      <c r="H248" s="153"/>
    </row>
    <row r="249" spans="1:8" s="117" customFormat="1" ht="25.5">
      <c r="A249" s="331" t="s">
        <v>34</v>
      </c>
      <c r="B249" s="249" t="s">
        <v>204</v>
      </c>
      <c r="C249" s="264"/>
      <c r="D249" s="249"/>
      <c r="E249" s="249"/>
      <c r="F249" s="251"/>
      <c r="G249" s="75"/>
      <c r="H249" s="153"/>
    </row>
    <row r="250" spans="1:8" s="117" customFormat="1" ht="15.75" customHeight="1">
      <c r="A250" s="331"/>
      <c r="B250" s="262"/>
      <c r="C250" s="253" t="s">
        <v>11</v>
      </c>
      <c r="D250" s="254">
        <v>36.4</v>
      </c>
      <c r="E250" s="254"/>
      <c r="F250" s="46">
        <f t="shared" ref="F250" si="28">D250*E250</f>
        <v>0</v>
      </c>
      <c r="G250" s="75"/>
      <c r="H250" s="153"/>
    </row>
    <row r="251" spans="1:8" s="117" customFormat="1" ht="25.5">
      <c r="A251" s="331" t="s">
        <v>81</v>
      </c>
      <c r="B251" s="249" t="s">
        <v>205</v>
      </c>
      <c r="C251" s="264"/>
      <c r="D251" s="249"/>
      <c r="E251" s="249"/>
      <c r="F251" s="251"/>
      <c r="G251" s="75"/>
      <c r="H251" s="153"/>
    </row>
    <row r="252" spans="1:8" s="117" customFormat="1" ht="15.75" customHeight="1">
      <c r="A252" s="331"/>
      <c r="B252" s="262"/>
      <c r="C252" s="253" t="s">
        <v>11</v>
      </c>
      <c r="D252" s="254">
        <v>36.4</v>
      </c>
      <c r="E252" s="254"/>
      <c r="F252" s="46">
        <f t="shared" ref="F252" si="29">D252*E252</f>
        <v>0</v>
      </c>
      <c r="G252" s="75"/>
      <c r="H252" s="153"/>
    </row>
    <row r="253" spans="1:8" s="117" customFormat="1" ht="25.5">
      <c r="A253" s="331" t="s">
        <v>82</v>
      </c>
      <c r="B253" s="249" t="s">
        <v>206</v>
      </c>
      <c r="C253" s="264"/>
      <c r="D253" s="249"/>
      <c r="E253" s="249"/>
      <c r="F253" s="251"/>
      <c r="G253" s="75"/>
      <c r="H253" s="153"/>
    </row>
    <row r="254" spans="1:8" s="117" customFormat="1" ht="15.75" customHeight="1">
      <c r="A254" s="331"/>
      <c r="B254" s="262"/>
      <c r="C254" s="253" t="s">
        <v>10</v>
      </c>
      <c r="D254" s="254">
        <v>1</v>
      </c>
      <c r="E254" s="254"/>
      <c r="F254" s="46">
        <f t="shared" ref="F254:F258" si="30">D254*E254</f>
        <v>0</v>
      </c>
      <c r="G254" s="75"/>
      <c r="H254" s="153"/>
    </row>
    <row r="255" spans="1:8" s="117" customFormat="1" ht="38.25">
      <c r="A255" s="331" t="s">
        <v>108</v>
      </c>
      <c r="B255" s="249" t="s">
        <v>207</v>
      </c>
      <c r="C255" s="264"/>
      <c r="D255" s="249"/>
      <c r="E255" s="249"/>
      <c r="F255" s="251"/>
      <c r="G255" s="75"/>
      <c r="H255" s="153"/>
    </row>
    <row r="256" spans="1:8" s="117" customFormat="1" ht="15.75" customHeight="1">
      <c r="A256" s="331"/>
      <c r="B256" s="262"/>
      <c r="C256" s="253" t="s">
        <v>10</v>
      </c>
      <c r="D256" s="254">
        <v>1</v>
      </c>
      <c r="E256" s="254"/>
      <c r="F256" s="46">
        <f t="shared" si="30"/>
        <v>0</v>
      </c>
      <c r="G256" s="75"/>
      <c r="H256" s="153"/>
    </row>
    <row r="257" spans="1:1024" s="117" customFormat="1" ht="25.5">
      <c r="A257" s="331" t="s">
        <v>109</v>
      </c>
      <c r="B257" s="249" t="s">
        <v>208</v>
      </c>
      <c r="C257" s="264"/>
      <c r="D257" s="249"/>
      <c r="E257" s="249"/>
      <c r="F257" s="251"/>
      <c r="G257" s="75"/>
      <c r="H257" s="153"/>
    </row>
    <row r="258" spans="1:1024" s="117" customFormat="1" ht="15.75" customHeight="1">
      <c r="A258" s="331"/>
      <c r="B258" s="262"/>
      <c r="C258" s="253" t="s">
        <v>30</v>
      </c>
      <c r="D258" s="254">
        <v>2</v>
      </c>
      <c r="E258" s="254"/>
      <c r="F258" s="46">
        <f t="shared" si="30"/>
        <v>0</v>
      </c>
      <c r="G258" s="75"/>
      <c r="H258" s="153"/>
    </row>
    <row r="259" spans="1:1024" s="14" customFormat="1" ht="15" customHeight="1" thickBot="1">
      <c r="A259" s="9"/>
      <c r="B259" s="29"/>
      <c r="C259" s="20"/>
      <c r="D259" s="17"/>
      <c r="E259" s="17"/>
      <c r="F259" s="17"/>
      <c r="G259" s="80"/>
      <c r="H259" s="80"/>
    </row>
    <row r="260" spans="1:1024" s="228" customFormat="1" ht="15" customHeight="1" thickBot="1">
      <c r="A260" s="96" t="str">
        <f>A227</f>
        <v>VIII</v>
      </c>
      <c r="B260" s="210" t="str">
        <f>B227</f>
        <v>IZRADA SUSTAVA RAVNOG KROVA</v>
      </c>
      <c r="C260" s="347" t="s">
        <v>5</v>
      </c>
      <c r="D260" s="348"/>
      <c r="E260" s="349">
        <f>SUM(F229:F259)</f>
        <v>0</v>
      </c>
      <c r="F260" s="350"/>
      <c r="G260" s="137"/>
      <c r="H260" s="227"/>
    </row>
    <row r="261" spans="1:1024" s="14" customFormat="1" ht="15" customHeight="1">
      <c r="A261" s="25"/>
      <c r="B261" s="22"/>
      <c r="C261" s="67"/>
      <c r="D261" s="36"/>
      <c r="E261" s="297"/>
      <c r="F261" s="297"/>
      <c r="G261" s="216"/>
      <c r="H261" s="80"/>
    </row>
    <row r="262" spans="1:1024" s="116" customFormat="1" ht="15" customHeight="1">
      <c r="A262" s="11"/>
      <c r="B262" s="184"/>
      <c r="C262" s="50"/>
      <c r="D262" s="30"/>
      <c r="E262" s="30"/>
      <c r="F262" s="30"/>
      <c r="G262" s="150"/>
      <c r="H262" s="155"/>
    </row>
    <row r="263" spans="1:1024" ht="15" customHeight="1" thickBot="1">
      <c r="A263" s="11"/>
      <c r="B263" s="184"/>
      <c r="C263" s="34"/>
      <c r="E263" s="30"/>
      <c r="F263" s="30"/>
      <c r="G263" s="133"/>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85"/>
      <c r="BY263" s="85"/>
      <c r="BZ263" s="85"/>
      <c r="CA263" s="85"/>
      <c r="CB263" s="85"/>
      <c r="CC263" s="85"/>
      <c r="CD263" s="85"/>
      <c r="CE263" s="85"/>
      <c r="CF263" s="85"/>
      <c r="CG263" s="85"/>
      <c r="CH263" s="85"/>
      <c r="CI263" s="85"/>
      <c r="CJ263" s="85"/>
      <c r="CK263" s="85"/>
      <c r="CL263" s="85"/>
      <c r="CM263" s="85"/>
      <c r="CN263" s="85"/>
      <c r="CO263" s="85"/>
      <c r="CP263" s="85"/>
      <c r="CQ263" s="85"/>
      <c r="CR263" s="85"/>
      <c r="CS263" s="85"/>
      <c r="CT263" s="85"/>
      <c r="CU263" s="85"/>
      <c r="CV263" s="85"/>
      <c r="CW263" s="85"/>
      <c r="CX263" s="85"/>
      <c r="CY263" s="85"/>
      <c r="CZ263" s="85"/>
      <c r="DA263" s="85"/>
      <c r="DB263" s="85"/>
      <c r="DC263" s="85"/>
      <c r="DD263" s="85"/>
      <c r="DE263" s="85"/>
      <c r="DF263" s="85"/>
      <c r="DG263" s="85"/>
      <c r="DH263" s="85"/>
      <c r="DI263" s="85"/>
      <c r="DJ263" s="85"/>
      <c r="DK263" s="85"/>
      <c r="DL263" s="85"/>
      <c r="DM263" s="85"/>
      <c r="DN263" s="85"/>
      <c r="DO263" s="85"/>
      <c r="DP263" s="85"/>
      <c r="DQ263" s="85"/>
      <c r="DR263" s="85"/>
      <c r="DS263" s="85"/>
      <c r="DT263" s="85"/>
      <c r="DU263" s="85"/>
      <c r="DV263" s="85"/>
      <c r="DW263" s="85"/>
      <c r="DX263" s="85"/>
      <c r="DY263" s="85"/>
      <c r="DZ263" s="85"/>
      <c r="EA263" s="85"/>
      <c r="EB263" s="85"/>
      <c r="EC263" s="85"/>
      <c r="ED263" s="85"/>
      <c r="EE263" s="85"/>
      <c r="EF263" s="85"/>
      <c r="EG263" s="85"/>
      <c r="EH263" s="85"/>
      <c r="EI263" s="85"/>
      <c r="EJ263" s="85"/>
      <c r="EK263" s="85"/>
      <c r="EL263" s="85"/>
      <c r="EM263" s="85"/>
      <c r="EN263" s="85"/>
      <c r="EO263" s="85"/>
      <c r="EP263" s="85"/>
      <c r="EQ263" s="85"/>
      <c r="ER263" s="85"/>
      <c r="ES263" s="85"/>
      <c r="ET263" s="85"/>
      <c r="EU263" s="85"/>
      <c r="EV263" s="85"/>
      <c r="EW263" s="85"/>
      <c r="EX263" s="85"/>
      <c r="EY263" s="85"/>
      <c r="EZ263" s="85"/>
      <c r="FA263" s="85"/>
      <c r="FB263" s="85"/>
      <c r="FC263" s="85"/>
      <c r="FD263" s="85"/>
      <c r="FE263" s="85"/>
      <c r="FF263" s="85"/>
      <c r="FG263" s="85"/>
      <c r="FH263" s="85"/>
      <c r="FI263" s="85"/>
      <c r="FJ263" s="85"/>
      <c r="FK263" s="85"/>
      <c r="FL263" s="85"/>
      <c r="FM263" s="85"/>
      <c r="FN263" s="85"/>
      <c r="FO263" s="85"/>
      <c r="FP263" s="85"/>
      <c r="FQ263" s="85"/>
      <c r="FR263" s="85"/>
      <c r="FS263" s="85"/>
      <c r="FT263" s="85"/>
      <c r="FU263" s="85"/>
      <c r="FV263" s="85"/>
      <c r="FW263" s="85"/>
      <c r="FX263" s="85"/>
      <c r="FY263" s="85"/>
      <c r="FZ263" s="85"/>
      <c r="GA263" s="85"/>
      <c r="GB263" s="85"/>
      <c r="GC263" s="85"/>
      <c r="GD263" s="85"/>
      <c r="GE263" s="85"/>
      <c r="GF263" s="85"/>
      <c r="GG263" s="85"/>
      <c r="GH263" s="85"/>
      <c r="GI263" s="85"/>
      <c r="GJ263" s="85"/>
      <c r="GK263" s="85"/>
      <c r="GL263" s="85"/>
      <c r="GM263" s="85"/>
      <c r="GN263" s="85"/>
      <c r="GO263" s="85"/>
      <c r="GP263" s="85"/>
      <c r="GQ263" s="85"/>
      <c r="GR263" s="85"/>
      <c r="GS263" s="85"/>
      <c r="GT263" s="85"/>
      <c r="GU263" s="85"/>
      <c r="GV263" s="85"/>
      <c r="GW263" s="85"/>
      <c r="GX263" s="85"/>
      <c r="GY263" s="85"/>
      <c r="GZ263" s="85"/>
      <c r="HA263" s="85"/>
      <c r="HB263" s="85"/>
      <c r="HC263" s="85"/>
      <c r="HD263" s="85"/>
      <c r="HE263" s="85"/>
      <c r="HF263" s="85"/>
      <c r="HG263" s="85"/>
      <c r="HH263" s="85"/>
      <c r="HI263" s="85"/>
      <c r="HJ263" s="85"/>
      <c r="HK263" s="85"/>
      <c r="HL263" s="85"/>
      <c r="HM263" s="85"/>
      <c r="HN263" s="85"/>
      <c r="HO263" s="85"/>
      <c r="HP263" s="85"/>
      <c r="HQ263" s="85"/>
      <c r="HR263" s="85"/>
      <c r="HS263" s="85"/>
      <c r="HT263" s="85"/>
      <c r="HU263" s="85"/>
      <c r="HV263" s="85"/>
      <c r="HW263" s="85"/>
      <c r="HX263" s="85"/>
      <c r="HY263" s="85"/>
      <c r="HZ263" s="85"/>
      <c r="IA263" s="85"/>
      <c r="IB263" s="85"/>
      <c r="IC263" s="85"/>
      <c r="ID263" s="85"/>
      <c r="IE263" s="85"/>
      <c r="IF263" s="85"/>
      <c r="IG263" s="85"/>
      <c r="IH263" s="85"/>
      <c r="II263" s="85"/>
      <c r="IJ263" s="85"/>
      <c r="IK263" s="85"/>
      <c r="IL263" s="85"/>
      <c r="IM263" s="85"/>
      <c r="IN263" s="85"/>
      <c r="IO263" s="85"/>
      <c r="IP263" s="85"/>
      <c r="IQ263" s="85"/>
      <c r="IR263" s="85"/>
      <c r="IS263" s="85"/>
      <c r="IT263" s="85"/>
      <c r="IU263" s="85"/>
      <c r="IV263" s="85"/>
      <c r="IW263" s="85"/>
      <c r="IX263" s="85"/>
      <c r="IY263" s="85"/>
      <c r="IZ263" s="85"/>
      <c r="JA263" s="85"/>
      <c r="JB263" s="85"/>
      <c r="JC263" s="85"/>
      <c r="JD263" s="85"/>
      <c r="JE263" s="85"/>
      <c r="JF263" s="85"/>
      <c r="JG263" s="85"/>
      <c r="JH263" s="85"/>
      <c r="JI263" s="85"/>
      <c r="JJ263" s="85"/>
      <c r="JK263" s="85"/>
      <c r="JL263" s="85"/>
      <c r="JM263" s="85"/>
      <c r="JN263" s="85"/>
      <c r="JO263" s="85"/>
      <c r="JP263" s="85"/>
      <c r="JQ263" s="85"/>
      <c r="JR263" s="85"/>
      <c r="JS263" s="85"/>
      <c r="JT263" s="85"/>
      <c r="JU263" s="85"/>
      <c r="JV263" s="85"/>
      <c r="JW263" s="85"/>
      <c r="JX263" s="85"/>
      <c r="JY263" s="85"/>
      <c r="JZ263" s="85"/>
      <c r="KA263" s="85"/>
      <c r="KB263" s="85"/>
      <c r="KC263" s="85"/>
      <c r="KD263" s="85"/>
      <c r="KE263" s="85"/>
      <c r="KF263" s="85"/>
      <c r="KG263" s="85"/>
      <c r="KH263" s="85"/>
      <c r="KI263" s="85"/>
      <c r="KJ263" s="85"/>
      <c r="KK263" s="85"/>
      <c r="KL263" s="85"/>
      <c r="KM263" s="85"/>
      <c r="KN263" s="85"/>
      <c r="KO263" s="85"/>
      <c r="KP263" s="85"/>
      <c r="KQ263" s="85"/>
      <c r="KR263" s="85"/>
      <c r="KS263" s="85"/>
      <c r="KT263" s="85"/>
      <c r="KU263" s="85"/>
      <c r="KV263" s="85"/>
      <c r="KW263" s="85"/>
      <c r="KX263" s="85"/>
      <c r="KY263" s="85"/>
      <c r="KZ263" s="85"/>
      <c r="LA263" s="85"/>
      <c r="LB263" s="85"/>
      <c r="LC263" s="85"/>
      <c r="LD263" s="85"/>
      <c r="LE263" s="85"/>
      <c r="LF263" s="85"/>
      <c r="LG263" s="85"/>
      <c r="LH263" s="85"/>
      <c r="LI263" s="85"/>
      <c r="LJ263" s="85"/>
      <c r="LK263" s="85"/>
      <c r="LL263" s="85"/>
      <c r="LM263" s="85"/>
      <c r="LN263" s="85"/>
      <c r="LO263" s="85"/>
      <c r="LP263" s="85"/>
      <c r="LQ263" s="85"/>
      <c r="LR263" s="85"/>
      <c r="LS263" s="85"/>
      <c r="LT263" s="85"/>
      <c r="LU263" s="85"/>
      <c r="LV263" s="85"/>
      <c r="LW263" s="85"/>
      <c r="LX263" s="85"/>
      <c r="LY263" s="85"/>
      <c r="LZ263" s="85"/>
      <c r="MA263" s="85"/>
      <c r="MB263" s="85"/>
      <c r="MC263" s="85"/>
      <c r="MD263" s="85"/>
      <c r="ME263" s="85"/>
      <c r="MF263" s="85"/>
      <c r="MG263" s="85"/>
      <c r="MH263" s="85"/>
      <c r="MI263" s="85"/>
      <c r="MJ263" s="85"/>
      <c r="MK263" s="85"/>
      <c r="ML263" s="85"/>
      <c r="MM263" s="85"/>
      <c r="MN263" s="85"/>
      <c r="MO263" s="85"/>
      <c r="MP263" s="85"/>
      <c r="MQ263" s="85"/>
      <c r="MR263" s="85"/>
      <c r="MS263" s="85"/>
      <c r="MT263" s="85"/>
      <c r="MU263" s="85"/>
      <c r="MV263" s="85"/>
      <c r="MW263" s="85"/>
      <c r="MX263" s="85"/>
      <c r="MY263" s="85"/>
      <c r="MZ263" s="85"/>
      <c r="NA263" s="85"/>
      <c r="NB263" s="85"/>
      <c r="NC263" s="85"/>
      <c r="ND263" s="85"/>
      <c r="NE263" s="85"/>
      <c r="NF263" s="85"/>
      <c r="NG263" s="85"/>
      <c r="NH263" s="85"/>
      <c r="NI263" s="85"/>
      <c r="NJ263" s="85"/>
      <c r="NK263" s="85"/>
      <c r="NL263" s="85"/>
      <c r="NM263" s="85"/>
      <c r="NN263" s="85"/>
      <c r="NO263" s="85"/>
      <c r="NP263" s="85"/>
      <c r="NQ263" s="85"/>
      <c r="NR263" s="85"/>
      <c r="NS263" s="85"/>
      <c r="NT263" s="85"/>
      <c r="NU263" s="85"/>
      <c r="NV263" s="85"/>
      <c r="NW263" s="85"/>
      <c r="NX263" s="85"/>
      <c r="NY263" s="85"/>
      <c r="NZ263" s="85"/>
      <c r="OA263" s="85"/>
      <c r="OB263" s="85"/>
      <c r="OC263" s="85"/>
      <c r="OD263" s="85"/>
      <c r="OE263" s="85"/>
      <c r="OF263" s="85"/>
      <c r="OG263" s="85"/>
      <c r="OH263" s="85"/>
      <c r="OI263" s="85"/>
      <c r="OJ263" s="85"/>
      <c r="OK263" s="85"/>
      <c r="OL263" s="85"/>
      <c r="OM263" s="85"/>
      <c r="ON263" s="85"/>
      <c r="OO263" s="85"/>
      <c r="OP263" s="85"/>
      <c r="OQ263" s="85"/>
      <c r="OR263" s="85"/>
      <c r="OS263" s="85"/>
      <c r="OT263" s="85"/>
      <c r="OU263" s="85"/>
      <c r="OV263" s="85"/>
      <c r="OW263" s="85"/>
      <c r="OX263" s="85"/>
      <c r="OY263" s="85"/>
      <c r="OZ263" s="85"/>
      <c r="PA263" s="85"/>
      <c r="PB263" s="85"/>
      <c r="PC263" s="85"/>
      <c r="PD263" s="85"/>
      <c r="PE263" s="85"/>
      <c r="PF263" s="85"/>
      <c r="PG263" s="85"/>
      <c r="PH263" s="85"/>
      <c r="PI263" s="85"/>
      <c r="PJ263" s="85"/>
      <c r="PK263" s="85"/>
      <c r="PL263" s="85"/>
      <c r="PM263" s="85"/>
      <c r="PN263" s="85"/>
      <c r="PO263" s="85"/>
      <c r="PP263" s="85"/>
      <c r="PQ263" s="85"/>
      <c r="PR263" s="85"/>
      <c r="PS263" s="85"/>
      <c r="PT263" s="85"/>
      <c r="PU263" s="85"/>
      <c r="PV263" s="85"/>
      <c r="PW263" s="85"/>
      <c r="PX263" s="85"/>
      <c r="PY263" s="85"/>
      <c r="PZ263" s="85"/>
      <c r="QA263" s="85"/>
      <c r="QB263" s="85"/>
      <c r="QC263" s="85"/>
      <c r="QD263" s="85"/>
      <c r="QE263" s="85"/>
      <c r="QF263" s="85"/>
      <c r="QG263" s="85"/>
      <c r="QH263" s="85"/>
      <c r="QI263" s="85"/>
      <c r="QJ263" s="85"/>
      <c r="QK263" s="85"/>
      <c r="QL263" s="85"/>
      <c r="QM263" s="85"/>
      <c r="QN263" s="85"/>
      <c r="QO263" s="85"/>
      <c r="QP263" s="85"/>
      <c r="QQ263" s="85"/>
      <c r="QR263" s="85"/>
      <c r="QS263" s="85"/>
      <c r="QT263" s="85"/>
      <c r="QU263" s="85"/>
      <c r="QV263" s="85"/>
      <c r="QW263" s="85"/>
      <c r="QX263" s="85"/>
      <c r="QY263" s="85"/>
      <c r="QZ263" s="85"/>
      <c r="RA263" s="85"/>
      <c r="RB263" s="85"/>
      <c r="RC263" s="85"/>
      <c r="RD263" s="85"/>
      <c r="RE263" s="85"/>
      <c r="RF263" s="85"/>
      <c r="RG263" s="85"/>
      <c r="RH263" s="85"/>
      <c r="RI263" s="85"/>
      <c r="RJ263" s="85"/>
      <c r="RK263" s="85"/>
      <c r="RL263" s="85"/>
      <c r="RM263" s="85"/>
      <c r="RN263" s="85"/>
      <c r="RO263" s="85"/>
      <c r="RP263" s="85"/>
      <c r="RQ263" s="85"/>
      <c r="RR263" s="85"/>
      <c r="RS263" s="85"/>
      <c r="RT263" s="85"/>
      <c r="RU263" s="85"/>
      <c r="RV263" s="85"/>
      <c r="RW263" s="85"/>
      <c r="RX263" s="85"/>
      <c r="RY263" s="85"/>
      <c r="RZ263" s="85"/>
      <c r="SA263" s="85"/>
      <c r="SB263" s="85"/>
      <c r="SC263" s="85"/>
      <c r="SD263" s="85"/>
      <c r="SE263" s="85"/>
      <c r="SF263" s="85"/>
      <c r="SG263" s="85"/>
      <c r="SH263" s="85"/>
      <c r="SI263" s="85"/>
      <c r="SJ263" s="85"/>
      <c r="SK263" s="85"/>
      <c r="SL263" s="85"/>
      <c r="SM263" s="85"/>
      <c r="SN263" s="85"/>
      <c r="SO263" s="85"/>
      <c r="SP263" s="85"/>
      <c r="SQ263" s="85"/>
      <c r="SR263" s="85"/>
      <c r="SS263" s="85"/>
      <c r="ST263" s="85"/>
      <c r="SU263" s="85"/>
      <c r="SV263" s="85"/>
      <c r="SW263" s="85"/>
      <c r="SX263" s="85"/>
      <c r="SY263" s="85"/>
      <c r="SZ263" s="85"/>
      <c r="TA263" s="85"/>
      <c r="TB263" s="85"/>
      <c r="TC263" s="85"/>
      <c r="TD263" s="85"/>
      <c r="TE263" s="85"/>
      <c r="TF263" s="85"/>
      <c r="TG263" s="85"/>
      <c r="TH263" s="85"/>
      <c r="TI263" s="85"/>
      <c r="TJ263" s="85"/>
      <c r="TK263" s="85"/>
      <c r="TL263" s="85"/>
      <c r="TM263" s="85"/>
      <c r="TN263" s="85"/>
      <c r="TO263" s="85"/>
      <c r="TP263" s="85"/>
      <c r="TQ263" s="85"/>
      <c r="TR263" s="85"/>
      <c r="TS263" s="85"/>
      <c r="TT263" s="85"/>
      <c r="TU263" s="85"/>
      <c r="TV263" s="85"/>
      <c r="TW263" s="85"/>
      <c r="TX263" s="85"/>
      <c r="TY263" s="85"/>
      <c r="TZ263" s="85"/>
      <c r="UA263" s="85"/>
      <c r="UB263" s="85"/>
      <c r="UC263" s="85"/>
      <c r="UD263" s="85"/>
      <c r="UE263" s="85"/>
      <c r="UF263" s="85"/>
      <c r="UG263" s="85"/>
      <c r="UH263" s="85"/>
      <c r="UI263" s="85"/>
      <c r="UJ263" s="85"/>
      <c r="UK263" s="85"/>
      <c r="UL263" s="85"/>
      <c r="UM263" s="85"/>
      <c r="UN263" s="85"/>
      <c r="UO263" s="85"/>
      <c r="UP263" s="85"/>
      <c r="UQ263" s="85"/>
      <c r="UR263" s="85"/>
      <c r="US263" s="85"/>
      <c r="UT263" s="85"/>
      <c r="UU263" s="85"/>
      <c r="UV263" s="85"/>
      <c r="UW263" s="85"/>
      <c r="UX263" s="85"/>
      <c r="UY263" s="85"/>
      <c r="UZ263" s="85"/>
      <c r="VA263" s="85"/>
      <c r="VB263" s="85"/>
      <c r="VC263" s="85"/>
      <c r="VD263" s="85"/>
      <c r="VE263" s="85"/>
      <c r="VF263" s="85"/>
      <c r="VG263" s="85"/>
      <c r="VH263" s="85"/>
      <c r="VI263" s="85"/>
      <c r="VJ263" s="85"/>
      <c r="VK263" s="85"/>
      <c r="VL263" s="85"/>
      <c r="VM263" s="85"/>
      <c r="VN263" s="85"/>
      <c r="VO263" s="85"/>
      <c r="VP263" s="85"/>
      <c r="VQ263" s="85"/>
      <c r="VR263" s="85"/>
      <c r="VS263" s="85"/>
      <c r="VT263" s="85"/>
      <c r="VU263" s="85"/>
      <c r="VV263" s="85"/>
      <c r="VW263" s="85"/>
      <c r="VX263" s="85"/>
      <c r="VY263" s="85"/>
      <c r="VZ263" s="85"/>
      <c r="WA263" s="85"/>
      <c r="WB263" s="85"/>
      <c r="WC263" s="85"/>
      <c r="WD263" s="85"/>
      <c r="WE263" s="85"/>
      <c r="WF263" s="85"/>
      <c r="WG263" s="85"/>
      <c r="WH263" s="85"/>
      <c r="WI263" s="85"/>
      <c r="WJ263" s="85"/>
      <c r="WK263" s="85"/>
      <c r="WL263" s="85"/>
      <c r="WM263" s="85"/>
      <c r="WN263" s="85"/>
      <c r="WO263" s="85"/>
      <c r="WP263" s="85"/>
      <c r="WQ263" s="85"/>
      <c r="WR263" s="85"/>
      <c r="WS263" s="85"/>
      <c r="WT263" s="85"/>
      <c r="WU263" s="85"/>
      <c r="WV263" s="85"/>
      <c r="WW263" s="85"/>
      <c r="WX263" s="85"/>
      <c r="WY263" s="85"/>
      <c r="WZ263" s="85"/>
      <c r="XA263" s="85"/>
      <c r="XB263" s="85"/>
      <c r="XC263" s="85"/>
      <c r="XD263" s="85"/>
      <c r="XE263" s="85"/>
      <c r="XF263" s="85"/>
      <c r="XG263" s="85"/>
      <c r="XH263" s="85"/>
      <c r="XI263" s="85"/>
      <c r="XJ263" s="85"/>
      <c r="XK263" s="85"/>
      <c r="XL263" s="85"/>
      <c r="XM263" s="85"/>
      <c r="XN263" s="85"/>
      <c r="XO263" s="85"/>
      <c r="XP263" s="85"/>
      <c r="XQ263" s="85"/>
      <c r="XR263" s="85"/>
      <c r="XS263" s="85"/>
      <c r="XT263" s="85"/>
      <c r="XU263" s="85"/>
      <c r="XV263" s="85"/>
      <c r="XW263" s="85"/>
      <c r="XX263" s="85"/>
      <c r="XY263" s="85"/>
      <c r="XZ263" s="85"/>
      <c r="YA263" s="85"/>
      <c r="YB263" s="85"/>
      <c r="YC263" s="85"/>
      <c r="YD263" s="85"/>
      <c r="YE263" s="85"/>
      <c r="YF263" s="85"/>
      <c r="YG263" s="85"/>
      <c r="YH263" s="85"/>
      <c r="YI263" s="85"/>
      <c r="YJ263" s="85"/>
      <c r="YK263" s="85"/>
      <c r="YL263" s="85"/>
      <c r="YM263" s="85"/>
      <c r="YN263" s="85"/>
      <c r="YO263" s="85"/>
      <c r="YP263" s="85"/>
      <c r="YQ263" s="85"/>
      <c r="YR263" s="85"/>
      <c r="YS263" s="85"/>
      <c r="YT263" s="85"/>
      <c r="YU263" s="85"/>
      <c r="YV263" s="85"/>
      <c r="YW263" s="85"/>
      <c r="YX263" s="85"/>
      <c r="YY263" s="85"/>
      <c r="YZ263" s="85"/>
      <c r="ZA263" s="85"/>
      <c r="ZB263" s="85"/>
      <c r="ZC263" s="85"/>
      <c r="ZD263" s="85"/>
      <c r="ZE263" s="85"/>
      <c r="ZF263" s="85"/>
      <c r="ZG263" s="85"/>
      <c r="ZH263" s="85"/>
      <c r="ZI263" s="85"/>
      <c r="ZJ263" s="85"/>
      <c r="ZK263" s="85"/>
      <c r="ZL263" s="85"/>
      <c r="ZM263" s="85"/>
      <c r="ZN263" s="85"/>
      <c r="ZO263" s="85"/>
      <c r="ZP263" s="85"/>
      <c r="ZQ263" s="85"/>
      <c r="ZR263" s="85"/>
      <c r="ZS263" s="85"/>
      <c r="ZT263" s="85"/>
      <c r="ZU263" s="85"/>
      <c r="ZV263" s="85"/>
      <c r="ZW263" s="85"/>
      <c r="ZX263" s="85"/>
      <c r="ZY263" s="85"/>
      <c r="ZZ263" s="85"/>
      <c r="AAA263" s="85"/>
      <c r="AAB263" s="85"/>
      <c r="AAC263" s="85"/>
      <c r="AAD263" s="85"/>
      <c r="AAE263" s="85"/>
      <c r="AAF263" s="85"/>
      <c r="AAG263" s="85"/>
      <c r="AAH263" s="85"/>
      <c r="AAI263" s="85"/>
      <c r="AAJ263" s="85"/>
      <c r="AAK263" s="85"/>
      <c r="AAL263" s="85"/>
      <c r="AAM263" s="85"/>
      <c r="AAN263" s="85"/>
      <c r="AAO263" s="85"/>
      <c r="AAP263" s="85"/>
      <c r="AAQ263" s="85"/>
      <c r="AAR263" s="85"/>
      <c r="AAS263" s="85"/>
      <c r="AAT263" s="85"/>
      <c r="AAU263" s="85"/>
      <c r="AAV263" s="85"/>
      <c r="AAW263" s="85"/>
      <c r="AAX263" s="85"/>
      <c r="AAY263" s="85"/>
      <c r="AAZ263" s="85"/>
      <c r="ABA263" s="85"/>
      <c r="ABB263" s="85"/>
      <c r="ABC263" s="85"/>
      <c r="ABD263" s="85"/>
      <c r="ABE263" s="85"/>
      <c r="ABF263" s="85"/>
      <c r="ABG263" s="85"/>
      <c r="ABH263" s="85"/>
      <c r="ABI263" s="85"/>
      <c r="ABJ263" s="85"/>
      <c r="ABK263" s="85"/>
      <c r="ABL263" s="85"/>
      <c r="ABM263" s="85"/>
      <c r="ABN263" s="85"/>
      <c r="ABO263" s="85"/>
      <c r="ABP263" s="85"/>
      <c r="ABQ263" s="85"/>
      <c r="ABR263" s="85"/>
      <c r="ABS263" s="85"/>
      <c r="ABT263" s="85"/>
      <c r="ABU263" s="85"/>
      <c r="ABV263" s="85"/>
      <c r="ABW263" s="85"/>
      <c r="ABX263" s="85"/>
      <c r="ABY263" s="85"/>
      <c r="ABZ263" s="85"/>
      <c r="ACA263" s="85"/>
      <c r="ACB263" s="85"/>
      <c r="ACC263" s="85"/>
      <c r="ACD263" s="85"/>
      <c r="ACE263" s="85"/>
      <c r="ACF263" s="85"/>
      <c r="ACG263" s="85"/>
      <c r="ACH263" s="85"/>
      <c r="ACI263" s="85"/>
      <c r="ACJ263" s="85"/>
      <c r="ACK263" s="85"/>
      <c r="ACL263" s="85"/>
      <c r="ACM263" s="85"/>
      <c r="ACN263" s="85"/>
      <c r="ACO263" s="85"/>
      <c r="ACP263" s="85"/>
      <c r="ACQ263" s="85"/>
      <c r="ACR263" s="85"/>
      <c r="ACS263" s="85"/>
      <c r="ACT263" s="85"/>
      <c r="ACU263" s="85"/>
      <c r="ACV263" s="85"/>
      <c r="ACW263" s="85"/>
      <c r="ACX263" s="85"/>
      <c r="ACY263" s="85"/>
      <c r="ACZ263" s="85"/>
      <c r="ADA263" s="85"/>
      <c r="ADB263" s="85"/>
      <c r="ADC263" s="85"/>
      <c r="ADD263" s="85"/>
      <c r="ADE263" s="85"/>
      <c r="ADF263" s="85"/>
      <c r="ADG263" s="85"/>
      <c r="ADH263" s="85"/>
      <c r="ADI263" s="85"/>
      <c r="ADJ263" s="85"/>
      <c r="ADK263" s="85"/>
      <c r="ADL263" s="85"/>
      <c r="ADM263" s="85"/>
      <c r="ADN263" s="85"/>
      <c r="ADO263" s="85"/>
      <c r="ADP263" s="85"/>
      <c r="ADQ263" s="85"/>
      <c r="ADR263" s="85"/>
      <c r="ADS263" s="85"/>
      <c r="ADT263" s="85"/>
      <c r="ADU263" s="85"/>
      <c r="ADV263" s="85"/>
      <c r="ADW263" s="85"/>
      <c r="ADX263" s="85"/>
      <c r="ADY263" s="85"/>
      <c r="ADZ263" s="85"/>
      <c r="AEA263" s="85"/>
      <c r="AEB263" s="85"/>
      <c r="AEC263" s="85"/>
      <c r="AED263" s="85"/>
      <c r="AEE263" s="85"/>
      <c r="AEF263" s="85"/>
      <c r="AEG263" s="85"/>
      <c r="AEH263" s="85"/>
      <c r="AEI263" s="85"/>
      <c r="AEJ263" s="85"/>
      <c r="AEK263" s="85"/>
      <c r="AEL263" s="85"/>
      <c r="AEM263" s="85"/>
      <c r="AEN263" s="85"/>
      <c r="AEO263" s="85"/>
      <c r="AEP263" s="85"/>
      <c r="AEQ263" s="85"/>
      <c r="AER263" s="85"/>
      <c r="AES263" s="85"/>
      <c r="AET263" s="85"/>
      <c r="AEU263" s="85"/>
      <c r="AEV263" s="85"/>
      <c r="AEW263" s="85"/>
      <c r="AEX263" s="85"/>
      <c r="AEY263" s="85"/>
      <c r="AEZ263" s="85"/>
      <c r="AFA263" s="85"/>
      <c r="AFB263" s="85"/>
      <c r="AFC263" s="85"/>
      <c r="AFD263" s="85"/>
      <c r="AFE263" s="85"/>
      <c r="AFF263" s="85"/>
      <c r="AFG263" s="85"/>
      <c r="AFH263" s="85"/>
      <c r="AFI263" s="85"/>
      <c r="AFJ263" s="85"/>
      <c r="AFK263" s="85"/>
      <c r="AFL263" s="85"/>
      <c r="AFM263" s="85"/>
      <c r="AFN263" s="85"/>
      <c r="AFO263" s="85"/>
      <c r="AFP263" s="85"/>
      <c r="AFQ263" s="85"/>
      <c r="AFR263" s="85"/>
      <c r="AFS263" s="85"/>
      <c r="AFT263" s="85"/>
      <c r="AFU263" s="85"/>
      <c r="AFV263" s="85"/>
      <c r="AFW263" s="85"/>
      <c r="AFX263" s="85"/>
      <c r="AFY263" s="85"/>
      <c r="AFZ263" s="85"/>
      <c r="AGA263" s="85"/>
      <c r="AGB263" s="85"/>
      <c r="AGC263" s="85"/>
      <c r="AGD263" s="85"/>
      <c r="AGE263" s="85"/>
      <c r="AGF263" s="85"/>
      <c r="AGG263" s="85"/>
      <c r="AGH263" s="85"/>
      <c r="AGI263" s="85"/>
      <c r="AGJ263" s="85"/>
      <c r="AGK263" s="85"/>
      <c r="AGL263" s="85"/>
      <c r="AGM263" s="85"/>
      <c r="AGN263" s="85"/>
      <c r="AGO263" s="85"/>
      <c r="AGP263" s="85"/>
      <c r="AGQ263" s="85"/>
      <c r="AGR263" s="85"/>
      <c r="AGS263" s="85"/>
      <c r="AGT263" s="85"/>
      <c r="AGU263" s="85"/>
      <c r="AGV263" s="85"/>
      <c r="AGW263" s="85"/>
      <c r="AGX263" s="85"/>
      <c r="AGY263" s="85"/>
      <c r="AGZ263" s="85"/>
      <c r="AHA263" s="85"/>
      <c r="AHB263" s="85"/>
      <c r="AHC263" s="85"/>
      <c r="AHD263" s="85"/>
      <c r="AHE263" s="85"/>
      <c r="AHF263" s="85"/>
      <c r="AHG263" s="85"/>
      <c r="AHH263" s="85"/>
      <c r="AHI263" s="85"/>
      <c r="AHJ263" s="85"/>
      <c r="AHK263" s="85"/>
      <c r="AHL263" s="85"/>
      <c r="AHM263" s="85"/>
      <c r="AHN263" s="85"/>
      <c r="AHO263" s="85"/>
      <c r="AHP263" s="85"/>
      <c r="AHQ263" s="85"/>
      <c r="AHR263" s="85"/>
      <c r="AHS263" s="85"/>
      <c r="AHT263" s="85"/>
      <c r="AHU263" s="85"/>
      <c r="AHV263" s="85"/>
      <c r="AHW263" s="85"/>
      <c r="AHX263" s="85"/>
      <c r="AHY263" s="85"/>
      <c r="AHZ263" s="85"/>
      <c r="AIA263" s="85"/>
      <c r="AIB263" s="85"/>
      <c r="AIC263" s="85"/>
      <c r="AID263" s="85"/>
      <c r="AIE263" s="85"/>
      <c r="AIF263" s="85"/>
      <c r="AIG263" s="85"/>
      <c r="AIH263" s="85"/>
      <c r="AII263" s="85"/>
      <c r="AIJ263" s="85"/>
      <c r="AIK263" s="85"/>
      <c r="AIL263" s="85"/>
      <c r="AIM263" s="85"/>
      <c r="AIN263" s="85"/>
      <c r="AIO263" s="85"/>
      <c r="AIP263" s="85"/>
      <c r="AIQ263" s="85"/>
      <c r="AIR263" s="85"/>
      <c r="AIS263" s="85"/>
      <c r="AIT263" s="85"/>
      <c r="AIU263" s="85"/>
      <c r="AIV263" s="85"/>
      <c r="AIW263" s="85"/>
      <c r="AIX263" s="85"/>
      <c r="AIY263" s="85"/>
      <c r="AIZ263" s="85"/>
      <c r="AJA263" s="85"/>
      <c r="AJB263" s="85"/>
      <c r="AJC263" s="85"/>
      <c r="AJD263" s="85"/>
      <c r="AJE263" s="85"/>
      <c r="AJF263" s="85"/>
      <c r="AJG263" s="85"/>
      <c r="AJH263" s="85"/>
      <c r="AJI263" s="85"/>
      <c r="AJJ263" s="85"/>
      <c r="AJK263" s="85"/>
      <c r="AJL263" s="85"/>
      <c r="AJM263" s="85"/>
      <c r="AJN263" s="85"/>
      <c r="AJO263" s="85"/>
      <c r="AJP263" s="85"/>
      <c r="AJQ263" s="85"/>
      <c r="AJR263" s="85"/>
      <c r="AJS263" s="85"/>
      <c r="AJT263" s="85"/>
      <c r="AJU263" s="85"/>
      <c r="AJV263" s="85"/>
      <c r="AJW263" s="85"/>
      <c r="AJX263" s="85"/>
      <c r="AJY263" s="85"/>
      <c r="AJZ263" s="85"/>
      <c r="AKA263" s="85"/>
      <c r="AKB263" s="85"/>
      <c r="AKC263" s="85"/>
      <c r="AKD263" s="85"/>
      <c r="AKE263" s="85"/>
      <c r="AKF263" s="85"/>
      <c r="AKG263" s="85"/>
      <c r="AKH263" s="85"/>
      <c r="AKI263" s="85"/>
      <c r="AKJ263" s="85"/>
      <c r="AKK263" s="85"/>
      <c r="AKL263" s="85"/>
      <c r="AKM263" s="85"/>
      <c r="AKN263" s="85"/>
      <c r="AKO263" s="85"/>
      <c r="AKP263" s="85"/>
      <c r="AKQ263" s="85"/>
      <c r="AKR263" s="85"/>
      <c r="AKS263" s="85"/>
      <c r="AKT263" s="85"/>
      <c r="AKU263" s="85"/>
      <c r="AKV263" s="85"/>
      <c r="AKW263" s="85"/>
      <c r="AKX263" s="85"/>
      <c r="AKY263" s="85"/>
      <c r="AKZ263" s="85"/>
      <c r="ALA263" s="85"/>
      <c r="ALB263" s="85"/>
      <c r="ALC263" s="85"/>
      <c r="ALD263" s="85"/>
      <c r="ALE263" s="85"/>
      <c r="ALF263" s="85"/>
      <c r="ALG263" s="85"/>
      <c r="ALH263" s="85"/>
      <c r="ALI263" s="85"/>
      <c r="ALJ263" s="85"/>
      <c r="ALK263" s="85"/>
      <c r="ALL263" s="85"/>
      <c r="ALM263" s="85"/>
      <c r="ALN263" s="85"/>
      <c r="ALO263" s="85"/>
      <c r="ALP263" s="85"/>
      <c r="ALQ263" s="85"/>
      <c r="ALR263" s="85"/>
      <c r="ALS263" s="85"/>
      <c r="ALT263" s="85"/>
      <c r="ALU263" s="85"/>
      <c r="ALV263" s="85"/>
      <c r="ALW263" s="85"/>
      <c r="ALX263" s="85"/>
      <c r="ALY263" s="85"/>
      <c r="ALZ263" s="85"/>
      <c r="AMA263" s="85"/>
      <c r="AMB263" s="85"/>
      <c r="AMC263" s="85"/>
      <c r="AMD263" s="85"/>
      <c r="AME263" s="85"/>
      <c r="AMF263" s="85"/>
      <c r="AMG263" s="85"/>
      <c r="AMH263" s="85"/>
      <c r="AMI263" s="85"/>
      <c r="AMJ263" s="85"/>
    </row>
    <row r="264" spans="1:1024" s="64" customFormat="1" ht="66" customHeight="1" thickBot="1">
      <c r="A264" s="359" t="s">
        <v>213</v>
      </c>
      <c r="B264" s="345"/>
      <c r="C264" s="345"/>
      <c r="D264" s="345"/>
      <c r="E264" s="345"/>
      <c r="F264" s="346"/>
      <c r="G264" s="158"/>
      <c r="H264" s="159"/>
    </row>
    <row r="265" spans="1:1024" s="64" customFormat="1" ht="15" customHeight="1">
      <c r="A265" s="10"/>
      <c r="B265" s="201"/>
      <c r="C265" s="63"/>
      <c r="D265" s="30"/>
      <c r="E265" s="30"/>
      <c r="F265" s="313"/>
      <c r="G265" s="158"/>
      <c r="H265" s="159"/>
    </row>
    <row r="266" spans="1:1024" ht="15" customHeight="1">
      <c r="A266" s="11"/>
      <c r="B266" s="184"/>
      <c r="C266" s="34"/>
      <c r="E266" s="30"/>
      <c r="F266" s="30"/>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c r="BO266" s="85"/>
      <c r="BP266" s="85"/>
      <c r="BQ266" s="85"/>
      <c r="BR266" s="85"/>
      <c r="BS266" s="85"/>
      <c r="BT266" s="85"/>
      <c r="BU266" s="85"/>
      <c r="BV266" s="85"/>
      <c r="BW266" s="85"/>
      <c r="BX266" s="85"/>
      <c r="BY266" s="85"/>
      <c r="BZ266" s="85"/>
      <c r="CA266" s="85"/>
      <c r="CB266" s="85"/>
      <c r="CC266" s="85"/>
      <c r="CD266" s="85"/>
      <c r="CE266" s="85"/>
      <c r="CF266" s="85"/>
      <c r="CG266" s="85"/>
      <c r="CH266" s="85"/>
      <c r="CI266" s="85"/>
      <c r="CJ266" s="85"/>
      <c r="CK266" s="85"/>
      <c r="CL266" s="85"/>
      <c r="CM266" s="85"/>
      <c r="CN266" s="85"/>
      <c r="CO266" s="85"/>
      <c r="CP266" s="85"/>
      <c r="CQ266" s="85"/>
      <c r="CR266" s="85"/>
      <c r="CS266" s="85"/>
      <c r="CT266" s="85"/>
      <c r="CU266" s="85"/>
      <c r="CV266" s="85"/>
      <c r="CW266" s="85"/>
      <c r="CX266" s="85"/>
      <c r="CY266" s="85"/>
      <c r="CZ266" s="85"/>
      <c r="DA266" s="85"/>
      <c r="DB266" s="85"/>
      <c r="DC266" s="85"/>
      <c r="DD266" s="85"/>
      <c r="DE266" s="85"/>
      <c r="DF266" s="85"/>
      <c r="DG266" s="85"/>
      <c r="DH266" s="85"/>
      <c r="DI266" s="85"/>
      <c r="DJ266" s="85"/>
      <c r="DK266" s="85"/>
      <c r="DL266" s="85"/>
      <c r="DM266" s="85"/>
      <c r="DN266" s="85"/>
      <c r="DO266" s="85"/>
      <c r="DP266" s="85"/>
      <c r="DQ266" s="85"/>
      <c r="DR266" s="85"/>
      <c r="DS266" s="85"/>
      <c r="DT266" s="85"/>
      <c r="DU266" s="85"/>
      <c r="DV266" s="85"/>
      <c r="DW266" s="85"/>
      <c r="DX266" s="85"/>
      <c r="DY266" s="85"/>
      <c r="DZ266" s="85"/>
      <c r="EA266" s="85"/>
      <c r="EB266" s="85"/>
      <c r="EC266" s="85"/>
      <c r="ED266" s="85"/>
      <c r="EE266" s="85"/>
      <c r="EF266" s="85"/>
      <c r="EG266" s="85"/>
      <c r="EH266" s="85"/>
      <c r="EI266" s="85"/>
      <c r="EJ266" s="85"/>
      <c r="EK266" s="85"/>
      <c r="EL266" s="85"/>
      <c r="EM266" s="85"/>
      <c r="EN266" s="85"/>
      <c r="EO266" s="85"/>
      <c r="EP266" s="85"/>
      <c r="EQ266" s="85"/>
      <c r="ER266" s="85"/>
      <c r="ES266" s="85"/>
      <c r="ET266" s="85"/>
      <c r="EU266" s="85"/>
      <c r="EV266" s="85"/>
      <c r="EW266" s="85"/>
      <c r="EX266" s="85"/>
      <c r="EY266" s="85"/>
      <c r="EZ266" s="85"/>
      <c r="FA266" s="85"/>
      <c r="FB266" s="85"/>
      <c r="FC266" s="85"/>
      <c r="FD266" s="85"/>
      <c r="FE266" s="85"/>
      <c r="FF266" s="85"/>
      <c r="FG266" s="85"/>
      <c r="FH266" s="85"/>
      <c r="FI266" s="85"/>
      <c r="FJ266" s="85"/>
      <c r="FK266" s="85"/>
      <c r="FL266" s="85"/>
      <c r="FM266" s="85"/>
      <c r="FN266" s="85"/>
      <c r="FO266" s="85"/>
      <c r="FP266" s="85"/>
      <c r="FQ266" s="85"/>
      <c r="FR266" s="85"/>
      <c r="FS266" s="85"/>
      <c r="FT266" s="85"/>
      <c r="FU266" s="85"/>
      <c r="FV266" s="85"/>
      <c r="FW266" s="85"/>
      <c r="FX266" s="85"/>
      <c r="FY266" s="85"/>
      <c r="FZ266" s="85"/>
      <c r="GA266" s="85"/>
      <c r="GB266" s="85"/>
      <c r="GC266" s="85"/>
      <c r="GD266" s="85"/>
      <c r="GE266" s="85"/>
      <c r="GF266" s="85"/>
      <c r="GG266" s="85"/>
      <c r="GH266" s="85"/>
      <c r="GI266" s="85"/>
      <c r="GJ266" s="85"/>
      <c r="GK266" s="85"/>
      <c r="GL266" s="85"/>
      <c r="GM266" s="85"/>
      <c r="GN266" s="85"/>
      <c r="GO266" s="85"/>
      <c r="GP266" s="85"/>
      <c r="GQ266" s="85"/>
      <c r="GR266" s="85"/>
      <c r="GS266" s="85"/>
      <c r="GT266" s="85"/>
      <c r="GU266" s="85"/>
      <c r="GV266" s="85"/>
      <c r="GW266" s="85"/>
      <c r="GX266" s="85"/>
      <c r="GY266" s="85"/>
      <c r="GZ266" s="85"/>
      <c r="HA266" s="85"/>
      <c r="HB266" s="85"/>
      <c r="HC266" s="85"/>
      <c r="HD266" s="85"/>
      <c r="HE266" s="85"/>
      <c r="HF266" s="85"/>
      <c r="HG266" s="85"/>
      <c r="HH266" s="85"/>
      <c r="HI266" s="85"/>
      <c r="HJ266" s="85"/>
      <c r="HK266" s="85"/>
      <c r="HL266" s="85"/>
      <c r="HM266" s="85"/>
      <c r="HN266" s="85"/>
      <c r="HO266" s="85"/>
      <c r="HP266" s="85"/>
      <c r="HQ266" s="85"/>
      <c r="HR266" s="85"/>
      <c r="HS266" s="85"/>
      <c r="HT266" s="85"/>
      <c r="HU266" s="85"/>
      <c r="HV266" s="85"/>
      <c r="HW266" s="85"/>
      <c r="HX266" s="85"/>
      <c r="HY266" s="85"/>
      <c r="HZ266" s="85"/>
      <c r="IA266" s="85"/>
      <c r="IB266" s="85"/>
      <c r="IC266" s="85"/>
      <c r="ID266" s="85"/>
      <c r="IE266" s="85"/>
      <c r="IF266" s="85"/>
      <c r="IG266" s="85"/>
      <c r="IH266" s="85"/>
      <c r="II266" s="85"/>
      <c r="IJ266" s="85"/>
      <c r="IK266" s="85"/>
      <c r="IL266" s="85"/>
      <c r="IM266" s="85"/>
      <c r="IN266" s="85"/>
      <c r="IO266" s="85"/>
      <c r="IP266" s="85"/>
      <c r="IQ266" s="85"/>
      <c r="IR266" s="85"/>
      <c r="IS266" s="85"/>
      <c r="IT266" s="85"/>
      <c r="IU266" s="85"/>
      <c r="IV266" s="85"/>
      <c r="IW266" s="85"/>
      <c r="IX266" s="85"/>
      <c r="IY266" s="85"/>
      <c r="IZ266" s="85"/>
      <c r="JA266" s="85"/>
      <c r="JB266" s="85"/>
      <c r="JC266" s="85"/>
      <c r="JD266" s="85"/>
      <c r="JE266" s="85"/>
      <c r="JF266" s="85"/>
      <c r="JG266" s="85"/>
      <c r="JH266" s="85"/>
      <c r="JI266" s="85"/>
      <c r="JJ266" s="85"/>
      <c r="JK266" s="85"/>
      <c r="JL266" s="85"/>
      <c r="JM266" s="85"/>
      <c r="JN266" s="85"/>
      <c r="JO266" s="85"/>
      <c r="JP266" s="85"/>
      <c r="JQ266" s="85"/>
      <c r="JR266" s="85"/>
      <c r="JS266" s="85"/>
      <c r="JT266" s="85"/>
      <c r="JU266" s="85"/>
      <c r="JV266" s="85"/>
      <c r="JW266" s="85"/>
      <c r="JX266" s="85"/>
      <c r="JY266" s="85"/>
      <c r="JZ266" s="85"/>
      <c r="KA266" s="85"/>
      <c r="KB266" s="85"/>
      <c r="KC266" s="85"/>
      <c r="KD266" s="85"/>
      <c r="KE266" s="85"/>
      <c r="KF266" s="85"/>
      <c r="KG266" s="85"/>
      <c r="KH266" s="85"/>
      <c r="KI266" s="85"/>
      <c r="KJ266" s="85"/>
      <c r="KK266" s="85"/>
      <c r="KL266" s="85"/>
      <c r="KM266" s="85"/>
      <c r="KN266" s="85"/>
      <c r="KO266" s="85"/>
      <c r="KP266" s="85"/>
      <c r="KQ266" s="85"/>
      <c r="KR266" s="85"/>
      <c r="KS266" s="85"/>
      <c r="KT266" s="85"/>
      <c r="KU266" s="85"/>
      <c r="KV266" s="85"/>
      <c r="KW266" s="85"/>
      <c r="KX266" s="85"/>
      <c r="KY266" s="85"/>
      <c r="KZ266" s="85"/>
      <c r="LA266" s="85"/>
      <c r="LB266" s="85"/>
      <c r="LC266" s="85"/>
      <c r="LD266" s="85"/>
      <c r="LE266" s="85"/>
      <c r="LF266" s="85"/>
      <c r="LG266" s="85"/>
      <c r="LH266" s="85"/>
      <c r="LI266" s="85"/>
      <c r="LJ266" s="85"/>
      <c r="LK266" s="85"/>
      <c r="LL266" s="85"/>
      <c r="LM266" s="85"/>
      <c r="LN266" s="85"/>
      <c r="LO266" s="85"/>
      <c r="LP266" s="85"/>
      <c r="LQ266" s="85"/>
      <c r="LR266" s="85"/>
      <c r="LS266" s="85"/>
      <c r="LT266" s="85"/>
      <c r="LU266" s="85"/>
      <c r="LV266" s="85"/>
      <c r="LW266" s="85"/>
      <c r="LX266" s="85"/>
      <c r="LY266" s="85"/>
      <c r="LZ266" s="85"/>
      <c r="MA266" s="85"/>
      <c r="MB266" s="85"/>
      <c r="MC266" s="85"/>
      <c r="MD266" s="85"/>
      <c r="ME266" s="85"/>
      <c r="MF266" s="85"/>
      <c r="MG266" s="85"/>
      <c r="MH266" s="85"/>
      <c r="MI266" s="85"/>
      <c r="MJ266" s="85"/>
      <c r="MK266" s="85"/>
      <c r="ML266" s="85"/>
      <c r="MM266" s="85"/>
      <c r="MN266" s="85"/>
      <c r="MO266" s="85"/>
      <c r="MP266" s="85"/>
      <c r="MQ266" s="85"/>
      <c r="MR266" s="85"/>
      <c r="MS266" s="85"/>
      <c r="MT266" s="85"/>
      <c r="MU266" s="85"/>
      <c r="MV266" s="85"/>
      <c r="MW266" s="85"/>
      <c r="MX266" s="85"/>
      <c r="MY266" s="85"/>
      <c r="MZ266" s="85"/>
      <c r="NA266" s="85"/>
      <c r="NB266" s="85"/>
      <c r="NC266" s="85"/>
      <c r="ND266" s="85"/>
      <c r="NE266" s="85"/>
      <c r="NF266" s="85"/>
      <c r="NG266" s="85"/>
      <c r="NH266" s="85"/>
      <c r="NI266" s="85"/>
      <c r="NJ266" s="85"/>
      <c r="NK266" s="85"/>
      <c r="NL266" s="85"/>
      <c r="NM266" s="85"/>
      <c r="NN266" s="85"/>
      <c r="NO266" s="85"/>
      <c r="NP266" s="85"/>
      <c r="NQ266" s="85"/>
      <c r="NR266" s="85"/>
      <c r="NS266" s="85"/>
      <c r="NT266" s="85"/>
      <c r="NU266" s="85"/>
      <c r="NV266" s="85"/>
      <c r="NW266" s="85"/>
      <c r="NX266" s="85"/>
      <c r="NY266" s="85"/>
      <c r="NZ266" s="85"/>
      <c r="OA266" s="85"/>
      <c r="OB266" s="85"/>
      <c r="OC266" s="85"/>
      <c r="OD266" s="85"/>
      <c r="OE266" s="85"/>
      <c r="OF266" s="85"/>
      <c r="OG266" s="85"/>
      <c r="OH266" s="85"/>
      <c r="OI266" s="85"/>
      <c r="OJ266" s="85"/>
      <c r="OK266" s="85"/>
      <c r="OL266" s="85"/>
      <c r="OM266" s="85"/>
      <c r="ON266" s="85"/>
      <c r="OO266" s="85"/>
      <c r="OP266" s="85"/>
      <c r="OQ266" s="85"/>
      <c r="OR266" s="85"/>
      <c r="OS266" s="85"/>
      <c r="OT266" s="85"/>
      <c r="OU266" s="85"/>
      <c r="OV266" s="85"/>
      <c r="OW266" s="85"/>
      <c r="OX266" s="85"/>
      <c r="OY266" s="85"/>
      <c r="OZ266" s="85"/>
      <c r="PA266" s="85"/>
      <c r="PB266" s="85"/>
      <c r="PC266" s="85"/>
      <c r="PD266" s="85"/>
      <c r="PE266" s="85"/>
      <c r="PF266" s="85"/>
      <c r="PG266" s="85"/>
      <c r="PH266" s="85"/>
      <c r="PI266" s="85"/>
      <c r="PJ266" s="85"/>
      <c r="PK266" s="85"/>
      <c r="PL266" s="85"/>
      <c r="PM266" s="85"/>
      <c r="PN266" s="85"/>
      <c r="PO266" s="85"/>
      <c r="PP266" s="85"/>
      <c r="PQ266" s="85"/>
      <c r="PR266" s="85"/>
      <c r="PS266" s="85"/>
      <c r="PT266" s="85"/>
      <c r="PU266" s="85"/>
      <c r="PV266" s="85"/>
      <c r="PW266" s="85"/>
      <c r="PX266" s="85"/>
      <c r="PY266" s="85"/>
      <c r="PZ266" s="85"/>
      <c r="QA266" s="85"/>
      <c r="QB266" s="85"/>
      <c r="QC266" s="85"/>
      <c r="QD266" s="85"/>
      <c r="QE266" s="85"/>
      <c r="QF266" s="85"/>
      <c r="QG266" s="85"/>
      <c r="QH266" s="85"/>
      <c r="QI266" s="85"/>
      <c r="QJ266" s="85"/>
      <c r="QK266" s="85"/>
      <c r="QL266" s="85"/>
      <c r="QM266" s="85"/>
      <c r="QN266" s="85"/>
      <c r="QO266" s="85"/>
      <c r="QP266" s="85"/>
      <c r="QQ266" s="85"/>
      <c r="QR266" s="85"/>
      <c r="QS266" s="85"/>
      <c r="QT266" s="85"/>
      <c r="QU266" s="85"/>
      <c r="QV266" s="85"/>
      <c r="QW266" s="85"/>
      <c r="QX266" s="85"/>
      <c r="QY266" s="85"/>
      <c r="QZ266" s="85"/>
      <c r="RA266" s="85"/>
      <c r="RB266" s="85"/>
      <c r="RC266" s="85"/>
      <c r="RD266" s="85"/>
      <c r="RE266" s="85"/>
      <c r="RF266" s="85"/>
      <c r="RG266" s="85"/>
      <c r="RH266" s="85"/>
      <c r="RI266" s="85"/>
      <c r="RJ266" s="85"/>
      <c r="RK266" s="85"/>
      <c r="RL266" s="85"/>
      <c r="RM266" s="85"/>
      <c r="RN266" s="85"/>
      <c r="RO266" s="85"/>
      <c r="RP266" s="85"/>
      <c r="RQ266" s="85"/>
      <c r="RR266" s="85"/>
      <c r="RS266" s="85"/>
      <c r="RT266" s="85"/>
      <c r="RU266" s="85"/>
      <c r="RV266" s="85"/>
      <c r="RW266" s="85"/>
      <c r="RX266" s="85"/>
      <c r="RY266" s="85"/>
      <c r="RZ266" s="85"/>
      <c r="SA266" s="85"/>
      <c r="SB266" s="85"/>
      <c r="SC266" s="85"/>
      <c r="SD266" s="85"/>
      <c r="SE266" s="85"/>
      <c r="SF266" s="85"/>
      <c r="SG266" s="85"/>
      <c r="SH266" s="85"/>
      <c r="SI266" s="85"/>
      <c r="SJ266" s="85"/>
      <c r="SK266" s="85"/>
      <c r="SL266" s="85"/>
      <c r="SM266" s="85"/>
      <c r="SN266" s="85"/>
      <c r="SO266" s="85"/>
      <c r="SP266" s="85"/>
      <c r="SQ266" s="85"/>
      <c r="SR266" s="85"/>
      <c r="SS266" s="85"/>
      <c r="ST266" s="85"/>
      <c r="SU266" s="85"/>
      <c r="SV266" s="85"/>
      <c r="SW266" s="85"/>
      <c r="SX266" s="85"/>
      <c r="SY266" s="85"/>
      <c r="SZ266" s="85"/>
      <c r="TA266" s="85"/>
      <c r="TB266" s="85"/>
      <c r="TC266" s="85"/>
      <c r="TD266" s="85"/>
      <c r="TE266" s="85"/>
      <c r="TF266" s="85"/>
      <c r="TG266" s="85"/>
      <c r="TH266" s="85"/>
      <c r="TI266" s="85"/>
      <c r="TJ266" s="85"/>
      <c r="TK266" s="85"/>
      <c r="TL266" s="85"/>
      <c r="TM266" s="85"/>
      <c r="TN266" s="85"/>
      <c r="TO266" s="85"/>
      <c r="TP266" s="85"/>
      <c r="TQ266" s="85"/>
      <c r="TR266" s="85"/>
      <c r="TS266" s="85"/>
      <c r="TT266" s="85"/>
      <c r="TU266" s="85"/>
      <c r="TV266" s="85"/>
      <c r="TW266" s="85"/>
      <c r="TX266" s="85"/>
      <c r="TY266" s="85"/>
      <c r="TZ266" s="85"/>
      <c r="UA266" s="85"/>
      <c r="UB266" s="85"/>
      <c r="UC266" s="85"/>
      <c r="UD266" s="85"/>
      <c r="UE266" s="85"/>
      <c r="UF266" s="85"/>
      <c r="UG266" s="85"/>
      <c r="UH266" s="85"/>
      <c r="UI266" s="85"/>
      <c r="UJ266" s="85"/>
      <c r="UK266" s="85"/>
      <c r="UL266" s="85"/>
      <c r="UM266" s="85"/>
      <c r="UN266" s="85"/>
      <c r="UO266" s="85"/>
      <c r="UP266" s="85"/>
      <c r="UQ266" s="85"/>
      <c r="UR266" s="85"/>
      <c r="US266" s="85"/>
      <c r="UT266" s="85"/>
      <c r="UU266" s="85"/>
      <c r="UV266" s="85"/>
      <c r="UW266" s="85"/>
      <c r="UX266" s="85"/>
      <c r="UY266" s="85"/>
      <c r="UZ266" s="85"/>
      <c r="VA266" s="85"/>
      <c r="VB266" s="85"/>
      <c r="VC266" s="85"/>
      <c r="VD266" s="85"/>
      <c r="VE266" s="85"/>
      <c r="VF266" s="85"/>
      <c r="VG266" s="85"/>
      <c r="VH266" s="85"/>
      <c r="VI266" s="85"/>
      <c r="VJ266" s="85"/>
      <c r="VK266" s="85"/>
      <c r="VL266" s="85"/>
      <c r="VM266" s="85"/>
      <c r="VN266" s="85"/>
      <c r="VO266" s="85"/>
      <c r="VP266" s="85"/>
      <c r="VQ266" s="85"/>
      <c r="VR266" s="85"/>
      <c r="VS266" s="85"/>
      <c r="VT266" s="85"/>
      <c r="VU266" s="85"/>
      <c r="VV266" s="85"/>
      <c r="VW266" s="85"/>
      <c r="VX266" s="85"/>
      <c r="VY266" s="85"/>
      <c r="VZ266" s="85"/>
      <c r="WA266" s="85"/>
      <c r="WB266" s="85"/>
      <c r="WC266" s="85"/>
      <c r="WD266" s="85"/>
      <c r="WE266" s="85"/>
      <c r="WF266" s="85"/>
      <c r="WG266" s="85"/>
      <c r="WH266" s="85"/>
      <c r="WI266" s="85"/>
      <c r="WJ266" s="85"/>
      <c r="WK266" s="85"/>
      <c r="WL266" s="85"/>
      <c r="WM266" s="85"/>
      <c r="WN266" s="85"/>
      <c r="WO266" s="85"/>
      <c r="WP266" s="85"/>
      <c r="WQ266" s="85"/>
      <c r="WR266" s="85"/>
      <c r="WS266" s="85"/>
      <c r="WT266" s="85"/>
      <c r="WU266" s="85"/>
      <c r="WV266" s="85"/>
      <c r="WW266" s="85"/>
      <c r="WX266" s="85"/>
      <c r="WY266" s="85"/>
      <c r="WZ266" s="85"/>
      <c r="XA266" s="85"/>
      <c r="XB266" s="85"/>
      <c r="XC266" s="85"/>
      <c r="XD266" s="85"/>
      <c r="XE266" s="85"/>
      <c r="XF266" s="85"/>
      <c r="XG266" s="85"/>
      <c r="XH266" s="85"/>
      <c r="XI266" s="85"/>
      <c r="XJ266" s="85"/>
      <c r="XK266" s="85"/>
      <c r="XL266" s="85"/>
      <c r="XM266" s="85"/>
      <c r="XN266" s="85"/>
      <c r="XO266" s="85"/>
      <c r="XP266" s="85"/>
      <c r="XQ266" s="85"/>
      <c r="XR266" s="85"/>
      <c r="XS266" s="85"/>
      <c r="XT266" s="85"/>
      <c r="XU266" s="85"/>
      <c r="XV266" s="85"/>
      <c r="XW266" s="85"/>
      <c r="XX266" s="85"/>
      <c r="XY266" s="85"/>
      <c r="XZ266" s="85"/>
      <c r="YA266" s="85"/>
      <c r="YB266" s="85"/>
      <c r="YC266" s="85"/>
      <c r="YD266" s="85"/>
      <c r="YE266" s="85"/>
      <c r="YF266" s="85"/>
      <c r="YG266" s="85"/>
      <c r="YH266" s="85"/>
      <c r="YI266" s="85"/>
      <c r="YJ266" s="85"/>
      <c r="YK266" s="85"/>
      <c r="YL266" s="85"/>
      <c r="YM266" s="85"/>
      <c r="YN266" s="85"/>
      <c r="YO266" s="85"/>
      <c r="YP266" s="85"/>
      <c r="YQ266" s="85"/>
      <c r="YR266" s="85"/>
      <c r="YS266" s="85"/>
      <c r="YT266" s="85"/>
      <c r="YU266" s="85"/>
      <c r="YV266" s="85"/>
      <c r="YW266" s="85"/>
      <c r="YX266" s="85"/>
      <c r="YY266" s="85"/>
      <c r="YZ266" s="85"/>
      <c r="ZA266" s="85"/>
      <c r="ZB266" s="85"/>
      <c r="ZC266" s="85"/>
      <c r="ZD266" s="85"/>
      <c r="ZE266" s="85"/>
      <c r="ZF266" s="85"/>
      <c r="ZG266" s="85"/>
      <c r="ZH266" s="85"/>
      <c r="ZI266" s="85"/>
      <c r="ZJ266" s="85"/>
      <c r="ZK266" s="85"/>
      <c r="ZL266" s="85"/>
      <c r="ZM266" s="85"/>
      <c r="ZN266" s="85"/>
      <c r="ZO266" s="85"/>
      <c r="ZP266" s="85"/>
      <c r="ZQ266" s="85"/>
      <c r="ZR266" s="85"/>
      <c r="ZS266" s="85"/>
      <c r="ZT266" s="85"/>
      <c r="ZU266" s="85"/>
      <c r="ZV266" s="85"/>
      <c r="ZW266" s="85"/>
      <c r="ZX266" s="85"/>
      <c r="ZY266" s="85"/>
      <c r="ZZ266" s="85"/>
      <c r="AAA266" s="85"/>
      <c r="AAB266" s="85"/>
      <c r="AAC266" s="85"/>
      <c r="AAD266" s="85"/>
      <c r="AAE266" s="85"/>
      <c r="AAF266" s="85"/>
      <c r="AAG266" s="85"/>
      <c r="AAH266" s="85"/>
      <c r="AAI266" s="85"/>
      <c r="AAJ266" s="85"/>
      <c r="AAK266" s="85"/>
      <c r="AAL266" s="85"/>
      <c r="AAM266" s="85"/>
      <c r="AAN266" s="85"/>
      <c r="AAO266" s="85"/>
      <c r="AAP266" s="85"/>
      <c r="AAQ266" s="85"/>
      <c r="AAR266" s="85"/>
      <c r="AAS266" s="85"/>
      <c r="AAT266" s="85"/>
      <c r="AAU266" s="85"/>
      <c r="AAV266" s="85"/>
      <c r="AAW266" s="85"/>
      <c r="AAX266" s="85"/>
      <c r="AAY266" s="85"/>
      <c r="AAZ266" s="85"/>
      <c r="ABA266" s="85"/>
      <c r="ABB266" s="85"/>
      <c r="ABC266" s="85"/>
      <c r="ABD266" s="85"/>
      <c r="ABE266" s="85"/>
      <c r="ABF266" s="85"/>
      <c r="ABG266" s="85"/>
      <c r="ABH266" s="85"/>
      <c r="ABI266" s="85"/>
      <c r="ABJ266" s="85"/>
      <c r="ABK266" s="85"/>
      <c r="ABL266" s="85"/>
      <c r="ABM266" s="85"/>
      <c r="ABN266" s="85"/>
      <c r="ABO266" s="85"/>
      <c r="ABP266" s="85"/>
      <c r="ABQ266" s="85"/>
      <c r="ABR266" s="85"/>
      <c r="ABS266" s="85"/>
      <c r="ABT266" s="85"/>
      <c r="ABU266" s="85"/>
      <c r="ABV266" s="85"/>
      <c r="ABW266" s="85"/>
      <c r="ABX266" s="85"/>
      <c r="ABY266" s="85"/>
      <c r="ABZ266" s="85"/>
      <c r="ACA266" s="85"/>
      <c r="ACB266" s="85"/>
      <c r="ACC266" s="85"/>
      <c r="ACD266" s="85"/>
      <c r="ACE266" s="85"/>
      <c r="ACF266" s="85"/>
      <c r="ACG266" s="85"/>
      <c r="ACH266" s="85"/>
      <c r="ACI266" s="85"/>
      <c r="ACJ266" s="85"/>
      <c r="ACK266" s="85"/>
      <c r="ACL266" s="85"/>
      <c r="ACM266" s="85"/>
      <c r="ACN266" s="85"/>
      <c r="ACO266" s="85"/>
      <c r="ACP266" s="85"/>
      <c r="ACQ266" s="85"/>
      <c r="ACR266" s="85"/>
      <c r="ACS266" s="85"/>
      <c r="ACT266" s="85"/>
      <c r="ACU266" s="85"/>
      <c r="ACV266" s="85"/>
      <c r="ACW266" s="85"/>
      <c r="ACX266" s="85"/>
      <c r="ACY266" s="85"/>
      <c r="ACZ266" s="85"/>
      <c r="ADA266" s="85"/>
      <c r="ADB266" s="85"/>
      <c r="ADC266" s="85"/>
      <c r="ADD266" s="85"/>
      <c r="ADE266" s="85"/>
      <c r="ADF266" s="85"/>
      <c r="ADG266" s="85"/>
      <c r="ADH266" s="85"/>
      <c r="ADI266" s="85"/>
      <c r="ADJ266" s="85"/>
      <c r="ADK266" s="85"/>
      <c r="ADL266" s="85"/>
      <c r="ADM266" s="85"/>
      <c r="ADN266" s="85"/>
      <c r="ADO266" s="85"/>
      <c r="ADP266" s="85"/>
      <c r="ADQ266" s="85"/>
      <c r="ADR266" s="85"/>
      <c r="ADS266" s="85"/>
      <c r="ADT266" s="85"/>
      <c r="ADU266" s="85"/>
      <c r="ADV266" s="85"/>
      <c r="ADW266" s="85"/>
      <c r="ADX266" s="85"/>
      <c r="ADY266" s="85"/>
      <c r="ADZ266" s="85"/>
      <c r="AEA266" s="85"/>
      <c r="AEB266" s="85"/>
      <c r="AEC266" s="85"/>
      <c r="AED266" s="85"/>
      <c r="AEE266" s="85"/>
      <c r="AEF266" s="85"/>
      <c r="AEG266" s="85"/>
      <c r="AEH266" s="85"/>
      <c r="AEI266" s="85"/>
      <c r="AEJ266" s="85"/>
      <c r="AEK266" s="85"/>
      <c r="AEL266" s="85"/>
      <c r="AEM266" s="85"/>
      <c r="AEN266" s="85"/>
      <c r="AEO266" s="85"/>
      <c r="AEP266" s="85"/>
      <c r="AEQ266" s="85"/>
      <c r="AER266" s="85"/>
      <c r="AES266" s="85"/>
      <c r="AET266" s="85"/>
      <c r="AEU266" s="85"/>
      <c r="AEV266" s="85"/>
      <c r="AEW266" s="85"/>
      <c r="AEX266" s="85"/>
      <c r="AEY266" s="85"/>
      <c r="AEZ266" s="85"/>
      <c r="AFA266" s="85"/>
      <c r="AFB266" s="85"/>
      <c r="AFC266" s="85"/>
      <c r="AFD266" s="85"/>
      <c r="AFE266" s="85"/>
      <c r="AFF266" s="85"/>
      <c r="AFG266" s="85"/>
      <c r="AFH266" s="85"/>
      <c r="AFI266" s="85"/>
      <c r="AFJ266" s="85"/>
      <c r="AFK266" s="85"/>
      <c r="AFL266" s="85"/>
      <c r="AFM266" s="85"/>
      <c r="AFN266" s="85"/>
      <c r="AFO266" s="85"/>
      <c r="AFP266" s="85"/>
      <c r="AFQ266" s="85"/>
      <c r="AFR266" s="85"/>
      <c r="AFS266" s="85"/>
      <c r="AFT266" s="85"/>
      <c r="AFU266" s="85"/>
      <c r="AFV266" s="85"/>
      <c r="AFW266" s="85"/>
      <c r="AFX266" s="85"/>
      <c r="AFY266" s="85"/>
      <c r="AFZ266" s="85"/>
      <c r="AGA266" s="85"/>
      <c r="AGB266" s="85"/>
      <c r="AGC266" s="85"/>
      <c r="AGD266" s="85"/>
      <c r="AGE266" s="85"/>
      <c r="AGF266" s="85"/>
      <c r="AGG266" s="85"/>
      <c r="AGH266" s="85"/>
      <c r="AGI266" s="85"/>
      <c r="AGJ266" s="85"/>
      <c r="AGK266" s="85"/>
      <c r="AGL266" s="85"/>
      <c r="AGM266" s="85"/>
      <c r="AGN266" s="85"/>
      <c r="AGO266" s="85"/>
      <c r="AGP266" s="85"/>
      <c r="AGQ266" s="85"/>
      <c r="AGR266" s="85"/>
      <c r="AGS266" s="85"/>
      <c r="AGT266" s="85"/>
      <c r="AGU266" s="85"/>
      <c r="AGV266" s="85"/>
      <c r="AGW266" s="85"/>
      <c r="AGX266" s="85"/>
      <c r="AGY266" s="85"/>
      <c r="AGZ266" s="85"/>
      <c r="AHA266" s="85"/>
      <c r="AHB266" s="85"/>
      <c r="AHC266" s="85"/>
      <c r="AHD266" s="85"/>
      <c r="AHE266" s="85"/>
      <c r="AHF266" s="85"/>
      <c r="AHG266" s="85"/>
      <c r="AHH266" s="85"/>
      <c r="AHI266" s="85"/>
      <c r="AHJ266" s="85"/>
      <c r="AHK266" s="85"/>
      <c r="AHL266" s="85"/>
      <c r="AHM266" s="85"/>
      <c r="AHN266" s="85"/>
      <c r="AHO266" s="85"/>
      <c r="AHP266" s="85"/>
      <c r="AHQ266" s="85"/>
      <c r="AHR266" s="85"/>
      <c r="AHS266" s="85"/>
      <c r="AHT266" s="85"/>
      <c r="AHU266" s="85"/>
      <c r="AHV266" s="85"/>
      <c r="AHW266" s="85"/>
      <c r="AHX266" s="85"/>
      <c r="AHY266" s="85"/>
      <c r="AHZ266" s="85"/>
      <c r="AIA266" s="85"/>
      <c r="AIB266" s="85"/>
      <c r="AIC266" s="85"/>
      <c r="AID266" s="85"/>
      <c r="AIE266" s="85"/>
      <c r="AIF266" s="85"/>
      <c r="AIG266" s="85"/>
      <c r="AIH266" s="85"/>
      <c r="AII266" s="85"/>
      <c r="AIJ266" s="85"/>
      <c r="AIK266" s="85"/>
      <c r="AIL266" s="85"/>
      <c r="AIM266" s="85"/>
      <c r="AIN266" s="85"/>
      <c r="AIO266" s="85"/>
      <c r="AIP266" s="85"/>
      <c r="AIQ266" s="85"/>
      <c r="AIR266" s="85"/>
      <c r="AIS266" s="85"/>
      <c r="AIT266" s="85"/>
      <c r="AIU266" s="85"/>
      <c r="AIV266" s="85"/>
      <c r="AIW266" s="85"/>
      <c r="AIX266" s="85"/>
      <c r="AIY266" s="85"/>
      <c r="AIZ266" s="85"/>
      <c r="AJA266" s="85"/>
      <c r="AJB266" s="85"/>
      <c r="AJC266" s="85"/>
      <c r="AJD266" s="85"/>
      <c r="AJE266" s="85"/>
      <c r="AJF266" s="85"/>
      <c r="AJG266" s="85"/>
      <c r="AJH266" s="85"/>
      <c r="AJI266" s="85"/>
      <c r="AJJ266" s="85"/>
      <c r="AJK266" s="85"/>
      <c r="AJL266" s="85"/>
      <c r="AJM266" s="85"/>
      <c r="AJN266" s="85"/>
      <c r="AJO266" s="85"/>
      <c r="AJP266" s="85"/>
      <c r="AJQ266" s="85"/>
      <c r="AJR266" s="85"/>
      <c r="AJS266" s="85"/>
      <c r="AJT266" s="85"/>
      <c r="AJU266" s="85"/>
      <c r="AJV266" s="85"/>
      <c r="AJW266" s="85"/>
      <c r="AJX266" s="85"/>
      <c r="AJY266" s="85"/>
      <c r="AJZ266" s="85"/>
      <c r="AKA266" s="85"/>
      <c r="AKB266" s="85"/>
      <c r="AKC266" s="85"/>
      <c r="AKD266" s="85"/>
      <c r="AKE266" s="85"/>
      <c r="AKF266" s="85"/>
      <c r="AKG266" s="85"/>
      <c r="AKH266" s="85"/>
      <c r="AKI266" s="85"/>
      <c r="AKJ266" s="85"/>
      <c r="AKK266" s="85"/>
      <c r="AKL266" s="85"/>
      <c r="AKM266" s="85"/>
      <c r="AKN266" s="85"/>
      <c r="AKO266" s="85"/>
      <c r="AKP266" s="85"/>
      <c r="AKQ266" s="85"/>
      <c r="AKR266" s="85"/>
      <c r="AKS266" s="85"/>
      <c r="AKT266" s="85"/>
      <c r="AKU266" s="85"/>
      <c r="AKV266" s="85"/>
      <c r="AKW266" s="85"/>
      <c r="AKX266" s="85"/>
      <c r="AKY266" s="85"/>
      <c r="AKZ266" s="85"/>
      <c r="ALA266" s="85"/>
      <c r="ALB266" s="85"/>
      <c r="ALC266" s="85"/>
      <c r="ALD266" s="85"/>
      <c r="ALE266" s="85"/>
      <c r="ALF266" s="85"/>
      <c r="ALG266" s="85"/>
      <c r="ALH266" s="85"/>
      <c r="ALI266" s="85"/>
      <c r="ALJ266" s="85"/>
      <c r="ALK266" s="85"/>
      <c r="ALL266" s="85"/>
      <c r="ALM266" s="85"/>
      <c r="ALN266" s="85"/>
      <c r="ALO266" s="85"/>
      <c r="ALP266" s="85"/>
      <c r="ALQ266" s="85"/>
      <c r="ALR266" s="85"/>
      <c r="ALS266" s="85"/>
      <c r="ALT266" s="85"/>
      <c r="ALU266" s="85"/>
      <c r="ALV266" s="85"/>
      <c r="ALW266" s="85"/>
      <c r="ALX266" s="85"/>
      <c r="ALY266" s="85"/>
      <c r="ALZ266" s="85"/>
      <c r="AMA266" s="85"/>
      <c r="AMB266" s="85"/>
      <c r="AMC266" s="85"/>
      <c r="AMD266" s="85"/>
      <c r="AME266" s="85"/>
      <c r="AMF266" s="85"/>
      <c r="AMG266" s="85"/>
      <c r="AMH266" s="85"/>
      <c r="AMI266" s="85"/>
      <c r="AMJ266" s="85"/>
    </row>
    <row r="267" spans="1:1024" s="273" customFormat="1" ht="20.100000000000001" customHeight="1">
      <c r="A267" s="269" t="str">
        <f>A11</f>
        <v>I</v>
      </c>
      <c r="B267" s="270" t="str">
        <f>B11</f>
        <v>SKELARSKI RADOVI</v>
      </c>
      <c r="C267" s="271"/>
      <c r="D267" s="325"/>
      <c r="E267" s="326"/>
      <c r="F267" s="326">
        <f>F11</f>
        <v>0</v>
      </c>
      <c r="G267" s="154"/>
      <c r="H267" s="272"/>
    </row>
    <row r="268" spans="1:1024" s="273" customFormat="1" ht="20.100000000000001" customHeight="1">
      <c r="A268" s="274" t="str">
        <f>A91</f>
        <v>II</v>
      </c>
      <c r="B268" s="340" t="str">
        <f>B91</f>
        <v>RADOVI RUŠENJA I DEMONTAŽE i dr.</v>
      </c>
      <c r="C268" s="340"/>
      <c r="D268" s="340"/>
      <c r="E268" s="327"/>
      <c r="F268" s="327">
        <f>F91</f>
        <v>0</v>
      </c>
      <c r="G268" s="154"/>
      <c r="H268" s="272"/>
    </row>
    <row r="269" spans="1:1024" s="273" customFormat="1" ht="20.100000000000001" customHeight="1">
      <c r="A269" s="274" t="str">
        <f>A94</f>
        <v>III</v>
      </c>
      <c r="B269" s="270" t="str">
        <f>B130</f>
        <v>ZIDARSKI RADOVI</v>
      </c>
      <c r="C269" s="275"/>
      <c r="D269" s="326"/>
      <c r="E269" s="327"/>
      <c r="F269" s="327">
        <f>E130</f>
        <v>0</v>
      </c>
      <c r="G269" s="154"/>
      <c r="H269" s="272"/>
    </row>
    <row r="270" spans="1:1024" s="273" customFormat="1" ht="20.100000000000001" customHeight="1">
      <c r="A270" s="274" t="str">
        <f>A156</f>
        <v>IV</v>
      </c>
      <c r="B270" s="276" t="str">
        <f>B156</f>
        <v>FASADERSKI RADOVI</v>
      </c>
      <c r="C270" s="277"/>
      <c r="D270" s="325"/>
      <c r="E270" s="327"/>
      <c r="F270" s="327">
        <f>E156</f>
        <v>0</v>
      </c>
      <c r="G270" s="154"/>
      <c r="H270" s="272"/>
    </row>
    <row r="271" spans="1:1024" s="282" customFormat="1" ht="20.100000000000001" customHeight="1">
      <c r="A271" s="274" t="str">
        <f>A170</f>
        <v>V</v>
      </c>
      <c r="B271" s="278" t="str">
        <f>B170</f>
        <v>STOLARSKI RADOVI</v>
      </c>
      <c r="C271" s="279"/>
      <c r="D271" s="325"/>
      <c r="E271" s="326"/>
      <c r="F271" s="326">
        <f>F170</f>
        <v>0</v>
      </c>
      <c r="G271" s="280"/>
      <c r="H271" s="281"/>
    </row>
    <row r="272" spans="1:1024" s="282" customFormat="1" ht="20.100000000000001" customHeight="1">
      <c r="A272" s="274" t="str">
        <f>A185</f>
        <v>VI</v>
      </c>
      <c r="B272" s="278" t="str">
        <f>B185</f>
        <v>BRAVARSKI RADOVI</v>
      </c>
      <c r="C272" s="279"/>
      <c r="D272" s="325"/>
      <c r="E272" s="326"/>
      <c r="F272" s="326">
        <f>F185</f>
        <v>0</v>
      </c>
      <c r="G272" s="280"/>
      <c r="H272" s="281"/>
    </row>
    <row r="273" spans="1:1024" s="282" customFormat="1" ht="20.100000000000001" customHeight="1">
      <c r="A273" s="274" t="str">
        <f>A224</f>
        <v>VII</v>
      </c>
      <c r="B273" s="278" t="str">
        <f>B224</f>
        <v>SANACIJA KAPILARNE VLAGE U ZIDU OD PUNE OPEKE</v>
      </c>
      <c r="C273" s="279"/>
      <c r="D273" s="325"/>
      <c r="E273" s="326"/>
      <c r="F273" s="326">
        <f>E224</f>
        <v>0</v>
      </c>
      <c r="G273" s="280"/>
      <c r="H273" s="281"/>
    </row>
    <row r="274" spans="1:1024" s="282" customFormat="1" ht="20.100000000000001" customHeight="1">
      <c r="A274" s="274" t="s">
        <v>209</v>
      </c>
      <c r="B274" s="278" t="s">
        <v>210</v>
      </c>
      <c r="C274" s="279"/>
      <c r="D274" s="325"/>
      <c r="E274" s="326"/>
      <c r="F274" s="326">
        <f>E260</f>
        <v>0</v>
      </c>
      <c r="G274" s="280"/>
      <c r="H274" s="281"/>
    </row>
    <row r="275" spans="1:1024" s="273" customFormat="1" ht="9.9499999999999993" customHeight="1" thickBot="1">
      <c r="A275" s="283"/>
      <c r="B275" s="108"/>
      <c r="C275" s="277"/>
      <c r="D275" s="325"/>
      <c r="E275" s="327"/>
      <c r="F275" s="327"/>
      <c r="G275" s="154"/>
      <c r="H275" s="27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c r="AY275" s="82"/>
      <c r="AZ275" s="82"/>
      <c r="BA275" s="82"/>
      <c r="BB275" s="82"/>
      <c r="BC275" s="82"/>
      <c r="BD275" s="82"/>
      <c r="BE275" s="82"/>
      <c r="BF275" s="82"/>
      <c r="BG275" s="82"/>
      <c r="BH275" s="82"/>
      <c r="BI275" s="82"/>
      <c r="BJ275" s="82"/>
      <c r="BK275" s="82"/>
      <c r="BL275" s="82"/>
      <c r="BM275" s="82"/>
      <c r="BN275" s="82"/>
      <c r="BO275" s="82"/>
      <c r="BP275" s="82"/>
      <c r="BQ275" s="82"/>
      <c r="BR275" s="82"/>
      <c r="BS275" s="82"/>
      <c r="BT275" s="82"/>
      <c r="BU275" s="82"/>
      <c r="BV275" s="82"/>
      <c r="BW275" s="82"/>
      <c r="BX275" s="82"/>
      <c r="BY275" s="82"/>
      <c r="BZ275" s="82"/>
      <c r="CA275" s="82"/>
      <c r="CB275" s="82"/>
      <c r="CC275" s="82"/>
      <c r="CD275" s="82"/>
      <c r="CE275" s="82"/>
      <c r="CF275" s="82"/>
      <c r="CG275" s="82"/>
      <c r="CH275" s="82"/>
      <c r="CI275" s="82"/>
      <c r="CJ275" s="82"/>
      <c r="CK275" s="82"/>
      <c r="CL275" s="82"/>
      <c r="CM275" s="82"/>
      <c r="CN275" s="82"/>
      <c r="CO275" s="82"/>
      <c r="CP275" s="82"/>
      <c r="CQ275" s="82"/>
      <c r="CR275" s="82"/>
      <c r="CS275" s="82"/>
      <c r="CT275" s="82"/>
      <c r="CU275" s="82"/>
      <c r="CV275" s="82"/>
      <c r="CW275" s="82"/>
      <c r="CX275" s="82"/>
      <c r="CY275" s="82"/>
      <c r="CZ275" s="82"/>
      <c r="DA275" s="82"/>
      <c r="DB275" s="82"/>
      <c r="DC275" s="82"/>
      <c r="DD275" s="82"/>
      <c r="DE275" s="82"/>
      <c r="DF275" s="82"/>
      <c r="DG275" s="82"/>
      <c r="DH275" s="82"/>
      <c r="DI275" s="82"/>
      <c r="DJ275" s="82"/>
      <c r="DK275" s="82"/>
      <c r="DL275" s="82"/>
      <c r="DM275" s="82"/>
      <c r="DN275" s="82"/>
      <c r="DO275" s="82"/>
      <c r="DP275" s="82"/>
      <c r="DQ275" s="82"/>
      <c r="DR275" s="82"/>
      <c r="DS275" s="82"/>
      <c r="DT275" s="82"/>
      <c r="DU275" s="82"/>
      <c r="DV275" s="82"/>
      <c r="DW275" s="82"/>
      <c r="DX275" s="82"/>
      <c r="DY275" s="82"/>
      <c r="DZ275" s="82"/>
      <c r="EA275" s="82"/>
      <c r="EB275" s="82"/>
      <c r="EC275" s="82"/>
      <c r="ED275" s="82"/>
      <c r="EE275" s="82"/>
      <c r="EF275" s="82"/>
      <c r="EG275" s="82"/>
      <c r="EH275" s="82"/>
      <c r="EI275" s="82"/>
      <c r="EJ275" s="82"/>
      <c r="EK275" s="82"/>
      <c r="EL275" s="82"/>
      <c r="EM275" s="82"/>
      <c r="EN275" s="82"/>
      <c r="EO275" s="82"/>
      <c r="EP275" s="82"/>
      <c r="EQ275" s="82"/>
      <c r="ER275" s="82"/>
      <c r="ES275" s="82"/>
      <c r="ET275" s="82"/>
      <c r="EU275" s="82"/>
      <c r="EV275" s="82"/>
      <c r="EW275" s="82"/>
      <c r="EX275" s="82"/>
      <c r="EY275" s="82"/>
      <c r="EZ275" s="82"/>
      <c r="FA275" s="82"/>
      <c r="FB275" s="82"/>
      <c r="FC275" s="82"/>
      <c r="FD275" s="82"/>
      <c r="FE275" s="82"/>
      <c r="FF275" s="82"/>
      <c r="FG275" s="82"/>
      <c r="FH275" s="82"/>
      <c r="FI275" s="82"/>
      <c r="FJ275" s="82"/>
      <c r="FK275" s="82"/>
      <c r="FL275" s="82"/>
      <c r="FM275" s="82"/>
      <c r="FN275" s="82"/>
      <c r="FO275" s="82"/>
      <c r="FP275" s="82"/>
      <c r="FQ275" s="82"/>
      <c r="FR275" s="82"/>
      <c r="FS275" s="82"/>
      <c r="FT275" s="82"/>
      <c r="FU275" s="82"/>
      <c r="FV275" s="82"/>
      <c r="FW275" s="82"/>
      <c r="FX275" s="82"/>
      <c r="FY275" s="82"/>
      <c r="FZ275" s="82"/>
      <c r="GA275" s="82"/>
      <c r="GB275" s="82"/>
      <c r="GC275" s="82"/>
      <c r="GD275" s="82"/>
      <c r="GE275" s="82"/>
      <c r="GF275" s="82"/>
      <c r="GG275" s="82"/>
      <c r="GH275" s="82"/>
      <c r="GI275" s="82"/>
      <c r="GJ275" s="82"/>
      <c r="GK275" s="82"/>
      <c r="GL275" s="82"/>
      <c r="GM275" s="82"/>
      <c r="GN275" s="82"/>
      <c r="GO275" s="82"/>
      <c r="GP275" s="82"/>
      <c r="GQ275" s="82"/>
      <c r="GR275" s="82"/>
      <c r="GS275" s="82"/>
      <c r="GT275" s="82"/>
      <c r="GU275" s="82"/>
      <c r="GV275" s="82"/>
      <c r="GW275" s="82"/>
      <c r="GX275" s="82"/>
      <c r="GY275" s="82"/>
      <c r="GZ275" s="82"/>
      <c r="HA275" s="82"/>
      <c r="HB275" s="82"/>
      <c r="HC275" s="82"/>
      <c r="HD275" s="82"/>
      <c r="HE275" s="82"/>
      <c r="HF275" s="82"/>
      <c r="HG275" s="82"/>
      <c r="HH275" s="82"/>
      <c r="HI275" s="82"/>
      <c r="HJ275" s="82"/>
      <c r="HK275" s="82"/>
      <c r="HL275" s="82"/>
      <c r="HM275" s="82"/>
      <c r="HN275" s="82"/>
      <c r="HO275" s="82"/>
      <c r="HP275" s="82"/>
      <c r="HQ275" s="82"/>
      <c r="HR275" s="82"/>
      <c r="HS275" s="82"/>
      <c r="HT275" s="82"/>
      <c r="HU275" s="82"/>
      <c r="HV275" s="82"/>
      <c r="HW275" s="82"/>
      <c r="HX275" s="82"/>
      <c r="HY275" s="82"/>
      <c r="HZ275" s="82"/>
      <c r="IA275" s="82"/>
      <c r="IB275" s="82"/>
      <c r="IC275" s="82"/>
      <c r="ID275" s="82"/>
      <c r="IE275" s="82"/>
      <c r="IF275" s="82"/>
      <c r="IG275" s="82"/>
      <c r="IH275" s="82"/>
      <c r="II275" s="82"/>
      <c r="IJ275" s="82"/>
      <c r="IK275" s="82"/>
      <c r="IL275" s="82"/>
      <c r="IM275" s="82"/>
      <c r="IN275" s="82"/>
      <c r="IO275" s="82"/>
      <c r="IP275" s="82"/>
      <c r="IQ275" s="82"/>
      <c r="IR275" s="82"/>
      <c r="IS275" s="82"/>
      <c r="IT275" s="82"/>
      <c r="IU275" s="82"/>
      <c r="IV275" s="82"/>
      <c r="IW275" s="82"/>
      <c r="IX275" s="82"/>
      <c r="IY275" s="82"/>
      <c r="IZ275" s="82"/>
      <c r="JA275" s="82"/>
      <c r="JB275" s="82"/>
      <c r="JC275" s="82"/>
      <c r="JD275" s="82"/>
      <c r="JE275" s="82"/>
      <c r="JF275" s="82"/>
      <c r="JG275" s="82"/>
      <c r="JH275" s="82"/>
      <c r="JI275" s="82"/>
      <c r="JJ275" s="82"/>
      <c r="JK275" s="82"/>
      <c r="JL275" s="82"/>
      <c r="JM275" s="82"/>
      <c r="JN275" s="82"/>
      <c r="JO275" s="82"/>
      <c r="JP275" s="82"/>
      <c r="JQ275" s="82"/>
      <c r="JR275" s="82"/>
      <c r="JS275" s="82"/>
      <c r="JT275" s="82"/>
      <c r="JU275" s="82"/>
      <c r="JV275" s="82"/>
      <c r="JW275" s="82"/>
      <c r="JX275" s="82"/>
      <c r="JY275" s="82"/>
      <c r="JZ275" s="82"/>
      <c r="KA275" s="82"/>
      <c r="KB275" s="82"/>
      <c r="KC275" s="82"/>
      <c r="KD275" s="82"/>
      <c r="KE275" s="82"/>
      <c r="KF275" s="82"/>
      <c r="KG275" s="82"/>
      <c r="KH275" s="82"/>
      <c r="KI275" s="82"/>
      <c r="KJ275" s="82"/>
      <c r="KK275" s="82"/>
      <c r="KL275" s="82"/>
      <c r="KM275" s="82"/>
      <c r="KN275" s="82"/>
      <c r="KO275" s="82"/>
      <c r="KP275" s="82"/>
      <c r="KQ275" s="82"/>
      <c r="KR275" s="82"/>
      <c r="KS275" s="82"/>
      <c r="KT275" s="82"/>
      <c r="KU275" s="82"/>
      <c r="KV275" s="82"/>
      <c r="KW275" s="82"/>
      <c r="KX275" s="82"/>
      <c r="KY275" s="82"/>
      <c r="KZ275" s="82"/>
      <c r="LA275" s="82"/>
      <c r="LB275" s="82"/>
      <c r="LC275" s="82"/>
      <c r="LD275" s="82"/>
      <c r="LE275" s="82"/>
      <c r="LF275" s="82"/>
      <c r="LG275" s="82"/>
      <c r="LH275" s="82"/>
      <c r="LI275" s="82"/>
      <c r="LJ275" s="82"/>
      <c r="LK275" s="82"/>
      <c r="LL275" s="82"/>
      <c r="LM275" s="82"/>
      <c r="LN275" s="82"/>
      <c r="LO275" s="82"/>
      <c r="LP275" s="82"/>
      <c r="LQ275" s="82"/>
      <c r="LR275" s="82"/>
      <c r="LS275" s="82"/>
      <c r="LT275" s="82"/>
      <c r="LU275" s="82"/>
      <c r="LV275" s="82"/>
      <c r="LW275" s="82"/>
      <c r="LX275" s="82"/>
      <c r="LY275" s="82"/>
      <c r="LZ275" s="82"/>
      <c r="MA275" s="82"/>
      <c r="MB275" s="82"/>
      <c r="MC275" s="82"/>
      <c r="MD275" s="82"/>
      <c r="ME275" s="82"/>
      <c r="MF275" s="82"/>
      <c r="MG275" s="82"/>
      <c r="MH275" s="82"/>
      <c r="MI275" s="82"/>
      <c r="MJ275" s="82"/>
      <c r="MK275" s="82"/>
      <c r="ML275" s="82"/>
      <c r="MM275" s="82"/>
      <c r="MN275" s="82"/>
      <c r="MO275" s="82"/>
      <c r="MP275" s="82"/>
      <c r="MQ275" s="82"/>
      <c r="MR275" s="82"/>
      <c r="MS275" s="82"/>
      <c r="MT275" s="82"/>
      <c r="MU275" s="82"/>
      <c r="MV275" s="82"/>
      <c r="MW275" s="82"/>
      <c r="MX275" s="82"/>
      <c r="MY275" s="82"/>
      <c r="MZ275" s="82"/>
      <c r="NA275" s="82"/>
      <c r="NB275" s="82"/>
      <c r="NC275" s="82"/>
      <c r="ND275" s="82"/>
      <c r="NE275" s="82"/>
      <c r="NF275" s="82"/>
      <c r="NG275" s="82"/>
      <c r="NH275" s="82"/>
      <c r="NI275" s="82"/>
      <c r="NJ275" s="82"/>
      <c r="NK275" s="82"/>
      <c r="NL275" s="82"/>
      <c r="NM275" s="82"/>
      <c r="NN275" s="82"/>
      <c r="NO275" s="82"/>
      <c r="NP275" s="82"/>
      <c r="NQ275" s="82"/>
      <c r="NR275" s="82"/>
      <c r="NS275" s="82"/>
      <c r="NT275" s="82"/>
      <c r="NU275" s="82"/>
      <c r="NV275" s="82"/>
      <c r="NW275" s="82"/>
      <c r="NX275" s="82"/>
      <c r="NY275" s="82"/>
      <c r="NZ275" s="82"/>
      <c r="OA275" s="82"/>
      <c r="OB275" s="82"/>
      <c r="OC275" s="82"/>
      <c r="OD275" s="82"/>
      <c r="OE275" s="82"/>
      <c r="OF275" s="82"/>
      <c r="OG275" s="82"/>
      <c r="OH275" s="82"/>
      <c r="OI275" s="82"/>
      <c r="OJ275" s="82"/>
      <c r="OK275" s="82"/>
      <c r="OL275" s="82"/>
      <c r="OM275" s="82"/>
      <c r="ON275" s="82"/>
      <c r="OO275" s="82"/>
      <c r="OP275" s="82"/>
      <c r="OQ275" s="82"/>
      <c r="OR275" s="82"/>
      <c r="OS275" s="82"/>
      <c r="OT275" s="82"/>
      <c r="OU275" s="82"/>
      <c r="OV275" s="82"/>
      <c r="OW275" s="82"/>
      <c r="OX275" s="82"/>
      <c r="OY275" s="82"/>
      <c r="OZ275" s="82"/>
      <c r="PA275" s="82"/>
      <c r="PB275" s="82"/>
      <c r="PC275" s="82"/>
      <c r="PD275" s="82"/>
      <c r="PE275" s="82"/>
      <c r="PF275" s="82"/>
      <c r="PG275" s="82"/>
      <c r="PH275" s="82"/>
      <c r="PI275" s="82"/>
      <c r="PJ275" s="82"/>
      <c r="PK275" s="82"/>
      <c r="PL275" s="82"/>
      <c r="PM275" s="82"/>
      <c r="PN275" s="82"/>
      <c r="PO275" s="82"/>
      <c r="PP275" s="82"/>
      <c r="PQ275" s="82"/>
      <c r="PR275" s="82"/>
      <c r="PS275" s="82"/>
      <c r="PT275" s="82"/>
      <c r="PU275" s="82"/>
      <c r="PV275" s="82"/>
      <c r="PW275" s="82"/>
      <c r="PX275" s="82"/>
      <c r="PY275" s="82"/>
      <c r="PZ275" s="82"/>
      <c r="QA275" s="82"/>
      <c r="QB275" s="82"/>
      <c r="QC275" s="82"/>
      <c r="QD275" s="82"/>
      <c r="QE275" s="82"/>
      <c r="QF275" s="82"/>
      <c r="QG275" s="82"/>
      <c r="QH275" s="82"/>
      <c r="QI275" s="82"/>
      <c r="QJ275" s="82"/>
      <c r="QK275" s="82"/>
      <c r="QL275" s="82"/>
      <c r="QM275" s="82"/>
      <c r="QN275" s="82"/>
      <c r="QO275" s="82"/>
      <c r="QP275" s="82"/>
      <c r="QQ275" s="82"/>
      <c r="QR275" s="82"/>
      <c r="QS275" s="82"/>
      <c r="QT275" s="82"/>
      <c r="QU275" s="82"/>
      <c r="QV275" s="82"/>
      <c r="QW275" s="82"/>
      <c r="QX275" s="82"/>
      <c r="QY275" s="82"/>
      <c r="QZ275" s="82"/>
      <c r="RA275" s="82"/>
      <c r="RB275" s="82"/>
      <c r="RC275" s="82"/>
      <c r="RD275" s="82"/>
      <c r="RE275" s="82"/>
      <c r="RF275" s="82"/>
      <c r="RG275" s="82"/>
      <c r="RH275" s="82"/>
      <c r="RI275" s="82"/>
      <c r="RJ275" s="82"/>
      <c r="RK275" s="82"/>
      <c r="RL275" s="82"/>
      <c r="RM275" s="82"/>
      <c r="RN275" s="82"/>
      <c r="RO275" s="82"/>
      <c r="RP275" s="82"/>
      <c r="RQ275" s="82"/>
      <c r="RR275" s="82"/>
      <c r="RS275" s="82"/>
      <c r="RT275" s="82"/>
      <c r="RU275" s="82"/>
      <c r="RV275" s="82"/>
      <c r="RW275" s="82"/>
      <c r="RX275" s="82"/>
      <c r="RY275" s="82"/>
      <c r="RZ275" s="82"/>
      <c r="SA275" s="82"/>
      <c r="SB275" s="82"/>
      <c r="SC275" s="82"/>
      <c r="SD275" s="82"/>
      <c r="SE275" s="82"/>
      <c r="SF275" s="82"/>
      <c r="SG275" s="82"/>
      <c r="SH275" s="82"/>
      <c r="SI275" s="82"/>
      <c r="SJ275" s="82"/>
      <c r="SK275" s="82"/>
      <c r="SL275" s="82"/>
      <c r="SM275" s="82"/>
      <c r="SN275" s="82"/>
      <c r="SO275" s="82"/>
      <c r="SP275" s="82"/>
      <c r="SQ275" s="82"/>
      <c r="SR275" s="82"/>
      <c r="SS275" s="82"/>
      <c r="ST275" s="82"/>
      <c r="SU275" s="82"/>
      <c r="SV275" s="82"/>
      <c r="SW275" s="82"/>
      <c r="SX275" s="82"/>
      <c r="SY275" s="82"/>
      <c r="SZ275" s="82"/>
      <c r="TA275" s="82"/>
      <c r="TB275" s="82"/>
      <c r="TC275" s="82"/>
      <c r="TD275" s="82"/>
      <c r="TE275" s="82"/>
      <c r="TF275" s="82"/>
      <c r="TG275" s="82"/>
      <c r="TH275" s="82"/>
      <c r="TI275" s="82"/>
      <c r="TJ275" s="82"/>
      <c r="TK275" s="82"/>
      <c r="TL275" s="82"/>
      <c r="TM275" s="82"/>
      <c r="TN275" s="82"/>
      <c r="TO275" s="82"/>
      <c r="TP275" s="82"/>
      <c r="TQ275" s="82"/>
      <c r="TR275" s="82"/>
      <c r="TS275" s="82"/>
      <c r="TT275" s="82"/>
      <c r="TU275" s="82"/>
      <c r="TV275" s="82"/>
      <c r="TW275" s="82"/>
      <c r="TX275" s="82"/>
      <c r="TY275" s="82"/>
      <c r="TZ275" s="82"/>
      <c r="UA275" s="82"/>
      <c r="UB275" s="82"/>
      <c r="UC275" s="82"/>
      <c r="UD275" s="82"/>
      <c r="UE275" s="82"/>
      <c r="UF275" s="82"/>
      <c r="UG275" s="82"/>
      <c r="UH275" s="82"/>
      <c r="UI275" s="82"/>
      <c r="UJ275" s="82"/>
      <c r="UK275" s="82"/>
      <c r="UL275" s="82"/>
      <c r="UM275" s="82"/>
      <c r="UN275" s="82"/>
      <c r="UO275" s="82"/>
      <c r="UP275" s="82"/>
      <c r="UQ275" s="82"/>
      <c r="UR275" s="82"/>
      <c r="US275" s="82"/>
      <c r="UT275" s="82"/>
      <c r="UU275" s="82"/>
      <c r="UV275" s="82"/>
      <c r="UW275" s="82"/>
      <c r="UX275" s="82"/>
      <c r="UY275" s="82"/>
      <c r="UZ275" s="82"/>
      <c r="VA275" s="82"/>
      <c r="VB275" s="82"/>
      <c r="VC275" s="82"/>
      <c r="VD275" s="82"/>
      <c r="VE275" s="82"/>
      <c r="VF275" s="82"/>
      <c r="VG275" s="82"/>
      <c r="VH275" s="82"/>
      <c r="VI275" s="82"/>
      <c r="VJ275" s="82"/>
      <c r="VK275" s="82"/>
      <c r="VL275" s="82"/>
      <c r="VM275" s="82"/>
      <c r="VN275" s="82"/>
      <c r="VO275" s="82"/>
      <c r="VP275" s="82"/>
      <c r="VQ275" s="82"/>
      <c r="VR275" s="82"/>
      <c r="VS275" s="82"/>
      <c r="VT275" s="82"/>
      <c r="VU275" s="82"/>
      <c r="VV275" s="82"/>
      <c r="VW275" s="82"/>
      <c r="VX275" s="82"/>
      <c r="VY275" s="82"/>
      <c r="VZ275" s="82"/>
      <c r="WA275" s="82"/>
      <c r="WB275" s="82"/>
      <c r="WC275" s="82"/>
      <c r="WD275" s="82"/>
      <c r="WE275" s="82"/>
      <c r="WF275" s="82"/>
      <c r="WG275" s="82"/>
      <c r="WH275" s="82"/>
      <c r="WI275" s="82"/>
      <c r="WJ275" s="82"/>
      <c r="WK275" s="82"/>
      <c r="WL275" s="82"/>
      <c r="WM275" s="82"/>
      <c r="WN275" s="82"/>
      <c r="WO275" s="82"/>
      <c r="WP275" s="82"/>
      <c r="WQ275" s="82"/>
      <c r="WR275" s="82"/>
      <c r="WS275" s="82"/>
      <c r="WT275" s="82"/>
      <c r="WU275" s="82"/>
      <c r="WV275" s="82"/>
      <c r="WW275" s="82"/>
      <c r="WX275" s="82"/>
      <c r="WY275" s="82"/>
      <c r="WZ275" s="82"/>
      <c r="XA275" s="82"/>
      <c r="XB275" s="82"/>
      <c r="XC275" s="82"/>
      <c r="XD275" s="82"/>
      <c r="XE275" s="82"/>
      <c r="XF275" s="82"/>
      <c r="XG275" s="82"/>
      <c r="XH275" s="82"/>
      <c r="XI275" s="82"/>
      <c r="XJ275" s="82"/>
      <c r="XK275" s="82"/>
      <c r="XL275" s="82"/>
      <c r="XM275" s="82"/>
      <c r="XN275" s="82"/>
      <c r="XO275" s="82"/>
      <c r="XP275" s="82"/>
      <c r="XQ275" s="82"/>
      <c r="XR275" s="82"/>
      <c r="XS275" s="82"/>
      <c r="XT275" s="82"/>
      <c r="XU275" s="82"/>
      <c r="XV275" s="82"/>
      <c r="XW275" s="82"/>
      <c r="XX275" s="82"/>
      <c r="XY275" s="82"/>
      <c r="XZ275" s="82"/>
      <c r="YA275" s="82"/>
      <c r="YB275" s="82"/>
      <c r="YC275" s="82"/>
      <c r="YD275" s="82"/>
      <c r="YE275" s="82"/>
      <c r="YF275" s="82"/>
      <c r="YG275" s="82"/>
      <c r="YH275" s="82"/>
      <c r="YI275" s="82"/>
      <c r="YJ275" s="82"/>
      <c r="YK275" s="82"/>
      <c r="YL275" s="82"/>
      <c r="YM275" s="82"/>
      <c r="YN275" s="82"/>
      <c r="YO275" s="82"/>
      <c r="YP275" s="82"/>
      <c r="YQ275" s="82"/>
      <c r="YR275" s="82"/>
      <c r="YS275" s="82"/>
      <c r="YT275" s="82"/>
      <c r="YU275" s="82"/>
      <c r="YV275" s="82"/>
      <c r="YW275" s="82"/>
      <c r="YX275" s="82"/>
      <c r="YY275" s="82"/>
      <c r="YZ275" s="82"/>
      <c r="ZA275" s="82"/>
      <c r="ZB275" s="82"/>
      <c r="ZC275" s="82"/>
      <c r="ZD275" s="82"/>
      <c r="ZE275" s="82"/>
      <c r="ZF275" s="82"/>
      <c r="ZG275" s="82"/>
      <c r="ZH275" s="82"/>
      <c r="ZI275" s="82"/>
      <c r="ZJ275" s="82"/>
      <c r="ZK275" s="82"/>
      <c r="ZL275" s="82"/>
      <c r="ZM275" s="82"/>
      <c r="ZN275" s="82"/>
      <c r="ZO275" s="82"/>
      <c r="ZP275" s="82"/>
      <c r="ZQ275" s="82"/>
      <c r="ZR275" s="82"/>
      <c r="ZS275" s="82"/>
      <c r="ZT275" s="82"/>
      <c r="ZU275" s="82"/>
      <c r="ZV275" s="82"/>
      <c r="ZW275" s="82"/>
      <c r="ZX275" s="82"/>
      <c r="ZY275" s="82"/>
      <c r="ZZ275" s="82"/>
      <c r="AAA275" s="82"/>
      <c r="AAB275" s="82"/>
      <c r="AAC275" s="82"/>
      <c r="AAD275" s="82"/>
      <c r="AAE275" s="82"/>
      <c r="AAF275" s="82"/>
      <c r="AAG275" s="82"/>
      <c r="AAH275" s="82"/>
      <c r="AAI275" s="82"/>
      <c r="AAJ275" s="82"/>
      <c r="AAK275" s="82"/>
      <c r="AAL275" s="82"/>
      <c r="AAM275" s="82"/>
      <c r="AAN275" s="82"/>
      <c r="AAO275" s="82"/>
      <c r="AAP275" s="82"/>
      <c r="AAQ275" s="82"/>
      <c r="AAR275" s="82"/>
      <c r="AAS275" s="82"/>
      <c r="AAT275" s="82"/>
      <c r="AAU275" s="82"/>
      <c r="AAV275" s="82"/>
      <c r="AAW275" s="82"/>
      <c r="AAX275" s="82"/>
      <c r="AAY275" s="82"/>
      <c r="AAZ275" s="82"/>
      <c r="ABA275" s="82"/>
      <c r="ABB275" s="82"/>
      <c r="ABC275" s="82"/>
      <c r="ABD275" s="82"/>
      <c r="ABE275" s="82"/>
      <c r="ABF275" s="82"/>
      <c r="ABG275" s="82"/>
      <c r="ABH275" s="82"/>
      <c r="ABI275" s="82"/>
      <c r="ABJ275" s="82"/>
      <c r="ABK275" s="82"/>
      <c r="ABL275" s="82"/>
      <c r="ABM275" s="82"/>
      <c r="ABN275" s="82"/>
      <c r="ABO275" s="82"/>
      <c r="ABP275" s="82"/>
      <c r="ABQ275" s="82"/>
      <c r="ABR275" s="82"/>
      <c r="ABS275" s="82"/>
      <c r="ABT275" s="82"/>
      <c r="ABU275" s="82"/>
      <c r="ABV275" s="82"/>
      <c r="ABW275" s="82"/>
      <c r="ABX275" s="82"/>
      <c r="ABY275" s="82"/>
      <c r="ABZ275" s="82"/>
      <c r="ACA275" s="82"/>
      <c r="ACB275" s="82"/>
      <c r="ACC275" s="82"/>
      <c r="ACD275" s="82"/>
      <c r="ACE275" s="82"/>
      <c r="ACF275" s="82"/>
      <c r="ACG275" s="82"/>
      <c r="ACH275" s="82"/>
      <c r="ACI275" s="82"/>
      <c r="ACJ275" s="82"/>
      <c r="ACK275" s="82"/>
      <c r="ACL275" s="82"/>
      <c r="ACM275" s="82"/>
      <c r="ACN275" s="82"/>
      <c r="ACO275" s="82"/>
      <c r="ACP275" s="82"/>
      <c r="ACQ275" s="82"/>
      <c r="ACR275" s="82"/>
      <c r="ACS275" s="82"/>
      <c r="ACT275" s="82"/>
      <c r="ACU275" s="82"/>
      <c r="ACV275" s="82"/>
      <c r="ACW275" s="82"/>
      <c r="ACX275" s="82"/>
      <c r="ACY275" s="82"/>
      <c r="ACZ275" s="82"/>
      <c r="ADA275" s="82"/>
      <c r="ADB275" s="82"/>
      <c r="ADC275" s="82"/>
      <c r="ADD275" s="82"/>
      <c r="ADE275" s="82"/>
      <c r="ADF275" s="82"/>
      <c r="ADG275" s="82"/>
      <c r="ADH275" s="82"/>
      <c r="ADI275" s="82"/>
      <c r="ADJ275" s="82"/>
      <c r="ADK275" s="82"/>
      <c r="ADL275" s="82"/>
      <c r="ADM275" s="82"/>
      <c r="ADN275" s="82"/>
      <c r="ADO275" s="82"/>
      <c r="ADP275" s="82"/>
      <c r="ADQ275" s="82"/>
      <c r="ADR275" s="82"/>
      <c r="ADS275" s="82"/>
      <c r="ADT275" s="82"/>
      <c r="ADU275" s="82"/>
      <c r="ADV275" s="82"/>
      <c r="ADW275" s="82"/>
      <c r="ADX275" s="82"/>
      <c r="ADY275" s="82"/>
      <c r="ADZ275" s="82"/>
      <c r="AEA275" s="82"/>
      <c r="AEB275" s="82"/>
      <c r="AEC275" s="82"/>
      <c r="AED275" s="82"/>
      <c r="AEE275" s="82"/>
      <c r="AEF275" s="82"/>
      <c r="AEG275" s="82"/>
      <c r="AEH275" s="82"/>
      <c r="AEI275" s="82"/>
      <c r="AEJ275" s="82"/>
      <c r="AEK275" s="82"/>
      <c r="AEL275" s="82"/>
      <c r="AEM275" s="82"/>
      <c r="AEN275" s="82"/>
      <c r="AEO275" s="82"/>
      <c r="AEP275" s="82"/>
      <c r="AEQ275" s="82"/>
      <c r="AER275" s="82"/>
      <c r="AES275" s="82"/>
      <c r="AET275" s="82"/>
      <c r="AEU275" s="82"/>
      <c r="AEV275" s="82"/>
      <c r="AEW275" s="82"/>
      <c r="AEX275" s="82"/>
      <c r="AEY275" s="82"/>
      <c r="AEZ275" s="82"/>
      <c r="AFA275" s="82"/>
      <c r="AFB275" s="82"/>
      <c r="AFC275" s="82"/>
      <c r="AFD275" s="82"/>
      <c r="AFE275" s="82"/>
      <c r="AFF275" s="82"/>
      <c r="AFG275" s="82"/>
      <c r="AFH275" s="82"/>
      <c r="AFI275" s="82"/>
      <c r="AFJ275" s="82"/>
      <c r="AFK275" s="82"/>
      <c r="AFL275" s="82"/>
      <c r="AFM275" s="82"/>
      <c r="AFN275" s="82"/>
      <c r="AFO275" s="82"/>
      <c r="AFP275" s="82"/>
      <c r="AFQ275" s="82"/>
      <c r="AFR275" s="82"/>
      <c r="AFS275" s="82"/>
      <c r="AFT275" s="82"/>
      <c r="AFU275" s="82"/>
      <c r="AFV275" s="82"/>
      <c r="AFW275" s="82"/>
      <c r="AFX275" s="82"/>
      <c r="AFY275" s="82"/>
      <c r="AFZ275" s="82"/>
      <c r="AGA275" s="82"/>
      <c r="AGB275" s="82"/>
      <c r="AGC275" s="82"/>
      <c r="AGD275" s="82"/>
      <c r="AGE275" s="82"/>
      <c r="AGF275" s="82"/>
      <c r="AGG275" s="82"/>
      <c r="AGH275" s="82"/>
      <c r="AGI275" s="82"/>
      <c r="AGJ275" s="82"/>
      <c r="AGK275" s="82"/>
      <c r="AGL275" s="82"/>
      <c r="AGM275" s="82"/>
      <c r="AGN275" s="82"/>
      <c r="AGO275" s="82"/>
      <c r="AGP275" s="82"/>
      <c r="AGQ275" s="82"/>
      <c r="AGR275" s="82"/>
      <c r="AGS275" s="82"/>
      <c r="AGT275" s="82"/>
      <c r="AGU275" s="82"/>
      <c r="AGV275" s="82"/>
      <c r="AGW275" s="82"/>
      <c r="AGX275" s="82"/>
      <c r="AGY275" s="82"/>
      <c r="AGZ275" s="82"/>
      <c r="AHA275" s="82"/>
      <c r="AHB275" s="82"/>
      <c r="AHC275" s="82"/>
      <c r="AHD275" s="82"/>
      <c r="AHE275" s="82"/>
      <c r="AHF275" s="82"/>
      <c r="AHG275" s="82"/>
      <c r="AHH275" s="82"/>
      <c r="AHI275" s="82"/>
      <c r="AHJ275" s="82"/>
      <c r="AHK275" s="82"/>
      <c r="AHL275" s="82"/>
      <c r="AHM275" s="82"/>
      <c r="AHN275" s="82"/>
      <c r="AHO275" s="82"/>
      <c r="AHP275" s="82"/>
      <c r="AHQ275" s="82"/>
      <c r="AHR275" s="82"/>
      <c r="AHS275" s="82"/>
      <c r="AHT275" s="82"/>
      <c r="AHU275" s="82"/>
      <c r="AHV275" s="82"/>
      <c r="AHW275" s="82"/>
      <c r="AHX275" s="82"/>
      <c r="AHY275" s="82"/>
      <c r="AHZ275" s="82"/>
      <c r="AIA275" s="82"/>
      <c r="AIB275" s="82"/>
      <c r="AIC275" s="82"/>
      <c r="AID275" s="82"/>
      <c r="AIE275" s="82"/>
      <c r="AIF275" s="82"/>
      <c r="AIG275" s="82"/>
      <c r="AIH275" s="82"/>
      <c r="AII275" s="82"/>
      <c r="AIJ275" s="82"/>
      <c r="AIK275" s="82"/>
      <c r="AIL275" s="82"/>
      <c r="AIM275" s="82"/>
      <c r="AIN275" s="82"/>
      <c r="AIO275" s="82"/>
      <c r="AIP275" s="82"/>
      <c r="AIQ275" s="82"/>
      <c r="AIR275" s="82"/>
      <c r="AIS275" s="82"/>
      <c r="AIT275" s="82"/>
      <c r="AIU275" s="82"/>
      <c r="AIV275" s="82"/>
      <c r="AIW275" s="82"/>
      <c r="AIX275" s="82"/>
      <c r="AIY275" s="82"/>
      <c r="AIZ275" s="82"/>
      <c r="AJA275" s="82"/>
      <c r="AJB275" s="82"/>
      <c r="AJC275" s="82"/>
      <c r="AJD275" s="82"/>
      <c r="AJE275" s="82"/>
      <c r="AJF275" s="82"/>
      <c r="AJG275" s="82"/>
      <c r="AJH275" s="82"/>
      <c r="AJI275" s="82"/>
      <c r="AJJ275" s="82"/>
      <c r="AJK275" s="82"/>
      <c r="AJL275" s="82"/>
      <c r="AJM275" s="82"/>
      <c r="AJN275" s="82"/>
      <c r="AJO275" s="82"/>
      <c r="AJP275" s="82"/>
      <c r="AJQ275" s="82"/>
      <c r="AJR275" s="82"/>
      <c r="AJS275" s="82"/>
      <c r="AJT275" s="82"/>
      <c r="AJU275" s="82"/>
      <c r="AJV275" s="82"/>
      <c r="AJW275" s="82"/>
      <c r="AJX275" s="82"/>
      <c r="AJY275" s="82"/>
      <c r="AJZ275" s="82"/>
      <c r="AKA275" s="82"/>
      <c r="AKB275" s="82"/>
      <c r="AKC275" s="82"/>
      <c r="AKD275" s="82"/>
      <c r="AKE275" s="82"/>
      <c r="AKF275" s="82"/>
      <c r="AKG275" s="82"/>
      <c r="AKH275" s="82"/>
      <c r="AKI275" s="82"/>
      <c r="AKJ275" s="82"/>
      <c r="AKK275" s="82"/>
      <c r="AKL275" s="82"/>
      <c r="AKM275" s="82"/>
      <c r="AKN275" s="82"/>
      <c r="AKO275" s="82"/>
      <c r="AKP275" s="82"/>
      <c r="AKQ275" s="82"/>
      <c r="AKR275" s="82"/>
      <c r="AKS275" s="82"/>
      <c r="AKT275" s="82"/>
      <c r="AKU275" s="82"/>
      <c r="AKV275" s="82"/>
      <c r="AKW275" s="82"/>
      <c r="AKX275" s="82"/>
      <c r="AKY275" s="82"/>
      <c r="AKZ275" s="82"/>
      <c r="ALA275" s="82"/>
      <c r="ALB275" s="82"/>
      <c r="ALC275" s="82"/>
      <c r="ALD275" s="82"/>
      <c r="ALE275" s="82"/>
      <c r="ALF275" s="82"/>
      <c r="ALG275" s="82"/>
      <c r="ALH275" s="82"/>
      <c r="ALI275" s="82"/>
      <c r="ALJ275" s="82"/>
      <c r="ALK275" s="82"/>
      <c r="ALL275" s="82"/>
      <c r="ALM275" s="82"/>
      <c r="ALN275" s="82"/>
      <c r="ALO275" s="82"/>
      <c r="ALP275" s="82"/>
      <c r="ALQ275" s="82"/>
      <c r="ALR275" s="82"/>
      <c r="ALS275" s="82"/>
      <c r="ALT275" s="82"/>
      <c r="ALU275" s="82"/>
      <c r="ALV275" s="82"/>
      <c r="ALW275" s="82"/>
      <c r="ALX275" s="82"/>
      <c r="ALY275" s="82"/>
      <c r="ALZ275" s="82"/>
      <c r="AMA275" s="82"/>
      <c r="AMB275" s="82"/>
      <c r="AMC275" s="82"/>
      <c r="AMD275" s="82"/>
      <c r="AME275" s="82"/>
      <c r="AMF275" s="82"/>
      <c r="AMG275" s="82"/>
      <c r="AMH275" s="82"/>
      <c r="AMI275" s="82"/>
      <c r="AMJ275" s="82"/>
    </row>
    <row r="276" spans="1:1024" s="286" customFormat="1" ht="20.100000000000001" customHeight="1" thickBot="1">
      <c r="A276" s="284"/>
      <c r="B276" s="341" t="s">
        <v>15</v>
      </c>
      <c r="C276" s="341"/>
      <c r="D276" s="341"/>
      <c r="E276" s="342">
        <f>SUM(F267:F275)</f>
        <v>0</v>
      </c>
      <c r="F276" s="343"/>
      <c r="G276" s="285"/>
      <c r="H276" s="272"/>
    </row>
    <row r="277" spans="1:1024" s="286" customFormat="1" ht="20.100000000000001" customHeight="1" thickBot="1">
      <c r="A277" s="284"/>
      <c r="B277" s="341" t="s">
        <v>16</v>
      </c>
      <c r="C277" s="341"/>
      <c r="D277" s="341"/>
      <c r="E277" s="342">
        <f>E276*0.25</f>
        <v>0</v>
      </c>
      <c r="F277" s="343"/>
      <c r="G277" s="285"/>
      <c r="H277" s="272"/>
      <c r="J277" s="287"/>
    </row>
    <row r="278" spans="1:1024" s="286" customFormat="1" ht="20.100000000000001" customHeight="1" thickBot="1">
      <c r="A278" s="284"/>
      <c r="B278" s="341" t="s">
        <v>17</v>
      </c>
      <c r="C278" s="341"/>
      <c r="D278" s="341"/>
      <c r="E278" s="342">
        <f>E276+E277</f>
        <v>0</v>
      </c>
      <c r="F278" s="343"/>
      <c r="G278" s="285"/>
      <c r="H278" s="272"/>
    </row>
    <row r="279" spans="1:1024" s="273" customFormat="1" ht="20.100000000000001" customHeight="1">
      <c r="A279" s="269"/>
      <c r="B279" s="270"/>
      <c r="C279" s="271"/>
      <c r="D279" s="325"/>
      <c r="E279" s="326"/>
      <c r="F279" s="326"/>
      <c r="G279" s="154"/>
      <c r="H279" s="272"/>
      <c r="I279" s="82"/>
      <c r="J279" s="82"/>
    </row>
    <row r="280" spans="1:1024" ht="15" customHeight="1">
      <c r="C280" s="360"/>
      <c r="D280" s="360"/>
      <c r="E280" s="360"/>
      <c r="G280" s="146"/>
      <c r="H280" s="146"/>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c r="BO280" s="85"/>
      <c r="BP280" s="85"/>
      <c r="BQ280" s="85"/>
      <c r="BR280" s="85"/>
      <c r="BS280" s="85"/>
      <c r="BT280" s="85"/>
      <c r="BU280" s="85"/>
      <c r="BV280" s="85"/>
      <c r="BW280" s="85"/>
      <c r="BX280" s="85"/>
      <c r="BY280" s="85"/>
      <c r="BZ280" s="85"/>
      <c r="CA280" s="85"/>
      <c r="CB280" s="85"/>
      <c r="CC280" s="85"/>
      <c r="CD280" s="85"/>
      <c r="CE280" s="85"/>
      <c r="CF280" s="85"/>
      <c r="CG280" s="85"/>
      <c r="CH280" s="85"/>
      <c r="CI280" s="85"/>
      <c r="CJ280" s="85"/>
      <c r="CK280" s="85"/>
      <c r="CL280" s="85"/>
      <c r="CM280" s="85"/>
      <c r="CN280" s="85"/>
      <c r="CO280" s="85"/>
      <c r="CP280" s="85"/>
      <c r="CQ280" s="85"/>
      <c r="CR280" s="85"/>
      <c r="CS280" s="85"/>
      <c r="CT280" s="85"/>
      <c r="CU280" s="85"/>
      <c r="CV280" s="85"/>
      <c r="CW280" s="85"/>
      <c r="CX280" s="85"/>
      <c r="CY280" s="85"/>
      <c r="CZ280" s="85"/>
      <c r="DA280" s="85"/>
      <c r="DB280" s="85"/>
      <c r="DC280" s="85"/>
      <c r="DD280" s="85"/>
      <c r="DE280" s="85"/>
      <c r="DF280" s="85"/>
      <c r="DG280" s="85"/>
      <c r="DH280" s="85"/>
      <c r="DI280" s="85"/>
      <c r="DJ280" s="85"/>
      <c r="DK280" s="85"/>
      <c r="DL280" s="85"/>
      <c r="DM280" s="85"/>
      <c r="DN280" s="85"/>
      <c r="DO280" s="85"/>
      <c r="DP280" s="85"/>
      <c r="DQ280" s="85"/>
      <c r="DR280" s="85"/>
      <c r="DS280" s="85"/>
      <c r="DT280" s="85"/>
      <c r="DU280" s="85"/>
      <c r="DV280" s="85"/>
      <c r="DW280" s="85"/>
      <c r="DX280" s="85"/>
      <c r="DY280" s="85"/>
      <c r="DZ280" s="85"/>
      <c r="EA280" s="85"/>
      <c r="EB280" s="85"/>
      <c r="EC280" s="85"/>
      <c r="ED280" s="85"/>
      <c r="EE280" s="85"/>
      <c r="EF280" s="85"/>
      <c r="EG280" s="85"/>
      <c r="EH280" s="85"/>
      <c r="EI280" s="85"/>
      <c r="EJ280" s="85"/>
      <c r="EK280" s="85"/>
      <c r="EL280" s="85"/>
      <c r="EM280" s="85"/>
      <c r="EN280" s="85"/>
      <c r="EO280" s="85"/>
      <c r="EP280" s="85"/>
      <c r="EQ280" s="85"/>
      <c r="ER280" s="85"/>
      <c r="ES280" s="85"/>
      <c r="ET280" s="85"/>
      <c r="EU280" s="85"/>
      <c r="EV280" s="85"/>
      <c r="EW280" s="85"/>
      <c r="EX280" s="85"/>
      <c r="EY280" s="85"/>
      <c r="EZ280" s="85"/>
      <c r="FA280" s="85"/>
      <c r="FB280" s="85"/>
      <c r="FC280" s="85"/>
      <c r="FD280" s="85"/>
      <c r="FE280" s="85"/>
      <c r="FF280" s="85"/>
      <c r="FG280" s="85"/>
      <c r="FH280" s="85"/>
      <c r="FI280" s="85"/>
      <c r="FJ280" s="85"/>
      <c r="FK280" s="85"/>
      <c r="FL280" s="85"/>
      <c r="FM280" s="85"/>
      <c r="FN280" s="85"/>
      <c r="FO280" s="85"/>
      <c r="FP280" s="85"/>
      <c r="FQ280" s="85"/>
      <c r="FR280" s="85"/>
      <c r="FS280" s="85"/>
      <c r="FT280" s="85"/>
      <c r="FU280" s="85"/>
      <c r="FV280" s="85"/>
      <c r="FW280" s="85"/>
      <c r="FX280" s="85"/>
      <c r="FY280" s="85"/>
      <c r="FZ280" s="85"/>
      <c r="GA280" s="85"/>
      <c r="GB280" s="85"/>
      <c r="GC280" s="85"/>
      <c r="GD280" s="85"/>
      <c r="GE280" s="85"/>
      <c r="GF280" s="85"/>
      <c r="GG280" s="85"/>
      <c r="GH280" s="85"/>
      <c r="GI280" s="85"/>
      <c r="GJ280" s="85"/>
      <c r="GK280" s="85"/>
      <c r="GL280" s="85"/>
      <c r="GM280" s="85"/>
      <c r="GN280" s="85"/>
      <c r="GO280" s="85"/>
      <c r="GP280" s="85"/>
      <c r="GQ280" s="85"/>
      <c r="GR280" s="85"/>
      <c r="GS280" s="85"/>
      <c r="GT280" s="85"/>
      <c r="GU280" s="85"/>
      <c r="GV280" s="85"/>
      <c r="GW280" s="85"/>
      <c r="GX280" s="85"/>
      <c r="GY280" s="85"/>
      <c r="GZ280" s="85"/>
      <c r="HA280" s="85"/>
      <c r="HB280" s="85"/>
      <c r="HC280" s="85"/>
      <c r="HD280" s="85"/>
      <c r="HE280" s="85"/>
      <c r="HF280" s="85"/>
      <c r="HG280" s="85"/>
      <c r="HH280" s="85"/>
      <c r="HI280" s="85"/>
      <c r="HJ280" s="85"/>
      <c r="HK280" s="85"/>
      <c r="HL280" s="85"/>
      <c r="HM280" s="85"/>
      <c r="HN280" s="85"/>
      <c r="HO280" s="85"/>
      <c r="HP280" s="85"/>
      <c r="HQ280" s="85"/>
      <c r="HR280" s="85"/>
      <c r="HS280" s="85"/>
      <c r="HT280" s="85"/>
      <c r="HU280" s="85"/>
      <c r="HV280" s="85"/>
      <c r="HW280" s="85"/>
      <c r="HX280" s="85"/>
      <c r="HY280" s="85"/>
      <c r="HZ280" s="85"/>
      <c r="IA280" s="85"/>
      <c r="IB280" s="85"/>
      <c r="IC280" s="85"/>
      <c r="ID280" s="85"/>
      <c r="IE280" s="85"/>
      <c r="IF280" s="85"/>
      <c r="IG280" s="85"/>
      <c r="IH280" s="85"/>
      <c r="II280" s="85"/>
      <c r="IJ280" s="85"/>
      <c r="IK280" s="85"/>
      <c r="IL280" s="85"/>
      <c r="IM280" s="85"/>
      <c r="IN280" s="85"/>
      <c r="IO280" s="85"/>
      <c r="IP280" s="85"/>
      <c r="IQ280" s="85"/>
      <c r="IR280" s="85"/>
      <c r="IS280" s="85"/>
      <c r="IT280" s="85"/>
      <c r="IU280" s="85"/>
      <c r="IV280" s="85"/>
      <c r="IW280" s="85"/>
      <c r="IX280" s="85"/>
      <c r="IY280" s="85"/>
      <c r="IZ280" s="85"/>
      <c r="JA280" s="85"/>
      <c r="JB280" s="85"/>
      <c r="JC280" s="85"/>
      <c r="JD280" s="85"/>
      <c r="JE280" s="85"/>
      <c r="JF280" s="85"/>
      <c r="JG280" s="85"/>
      <c r="JH280" s="85"/>
      <c r="JI280" s="85"/>
      <c r="JJ280" s="85"/>
      <c r="JK280" s="85"/>
      <c r="JL280" s="85"/>
      <c r="JM280" s="85"/>
      <c r="JN280" s="85"/>
      <c r="JO280" s="85"/>
      <c r="JP280" s="85"/>
      <c r="JQ280" s="85"/>
      <c r="JR280" s="85"/>
      <c r="JS280" s="85"/>
      <c r="JT280" s="85"/>
      <c r="JU280" s="85"/>
      <c r="JV280" s="85"/>
      <c r="JW280" s="85"/>
      <c r="JX280" s="85"/>
      <c r="JY280" s="85"/>
      <c r="JZ280" s="85"/>
      <c r="KA280" s="85"/>
      <c r="KB280" s="85"/>
      <c r="KC280" s="85"/>
      <c r="KD280" s="85"/>
      <c r="KE280" s="85"/>
      <c r="KF280" s="85"/>
      <c r="KG280" s="85"/>
      <c r="KH280" s="85"/>
      <c r="KI280" s="85"/>
      <c r="KJ280" s="85"/>
      <c r="KK280" s="85"/>
      <c r="KL280" s="85"/>
      <c r="KM280" s="85"/>
      <c r="KN280" s="85"/>
      <c r="KO280" s="85"/>
      <c r="KP280" s="85"/>
      <c r="KQ280" s="85"/>
      <c r="KR280" s="85"/>
      <c r="KS280" s="85"/>
      <c r="KT280" s="85"/>
      <c r="KU280" s="85"/>
      <c r="KV280" s="85"/>
      <c r="KW280" s="85"/>
      <c r="KX280" s="85"/>
      <c r="KY280" s="85"/>
      <c r="KZ280" s="85"/>
      <c r="LA280" s="85"/>
      <c r="LB280" s="85"/>
      <c r="LC280" s="85"/>
      <c r="LD280" s="85"/>
      <c r="LE280" s="85"/>
      <c r="LF280" s="85"/>
      <c r="LG280" s="85"/>
      <c r="LH280" s="85"/>
      <c r="LI280" s="85"/>
      <c r="LJ280" s="85"/>
      <c r="LK280" s="85"/>
      <c r="LL280" s="85"/>
      <c r="LM280" s="85"/>
      <c r="LN280" s="85"/>
      <c r="LO280" s="85"/>
      <c r="LP280" s="85"/>
      <c r="LQ280" s="85"/>
      <c r="LR280" s="85"/>
      <c r="LS280" s="85"/>
      <c r="LT280" s="85"/>
      <c r="LU280" s="85"/>
      <c r="LV280" s="85"/>
      <c r="LW280" s="85"/>
      <c r="LX280" s="85"/>
      <c r="LY280" s="85"/>
      <c r="LZ280" s="85"/>
      <c r="MA280" s="85"/>
      <c r="MB280" s="85"/>
      <c r="MC280" s="85"/>
      <c r="MD280" s="85"/>
      <c r="ME280" s="85"/>
      <c r="MF280" s="85"/>
      <c r="MG280" s="85"/>
      <c r="MH280" s="85"/>
      <c r="MI280" s="85"/>
      <c r="MJ280" s="85"/>
      <c r="MK280" s="85"/>
      <c r="ML280" s="85"/>
      <c r="MM280" s="85"/>
      <c r="MN280" s="85"/>
      <c r="MO280" s="85"/>
      <c r="MP280" s="85"/>
      <c r="MQ280" s="85"/>
      <c r="MR280" s="85"/>
      <c r="MS280" s="85"/>
      <c r="MT280" s="85"/>
      <c r="MU280" s="85"/>
      <c r="MV280" s="85"/>
      <c r="MW280" s="85"/>
      <c r="MX280" s="85"/>
      <c r="MY280" s="85"/>
      <c r="MZ280" s="85"/>
      <c r="NA280" s="85"/>
      <c r="NB280" s="85"/>
      <c r="NC280" s="85"/>
      <c r="ND280" s="85"/>
      <c r="NE280" s="85"/>
      <c r="NF280" s="85"/>
      <c r="NG280" s="85"/>
      <c r="NH280" s="85"/>
      <c r="NI280" s="85"/>
      <c r="NJ280" s="85"/>
      <c r="NK280" s="85"/>
      <c r="NL280" s="85"/>
      <c r="NM280" s="85"/>
      <c r="NN280" s="85"/>
      <c r="NO280" s="85"/>
      <c r="NP280" s="85"/>
      <c r="NQ280" s="85"/>
      <c r="NR280" s="85"/>
      <c r="NS280" s="85"/>
      <c r="NT280" s="85"/>
      <c r="NU280" s="85"/>
      <c r="NV280" s="85"/>
      <c r="NW280" s="85"/>
      <c r="NX280" s="85"/>
      <c r="NY280" s="85"/>
      <c r="NZ280" s="85"/>
      <c r="OA280" s="85"/>
      <c r="OB280" s="85"/>
      <c r="OC280" s="85"/>
      <c r="OD280" s="85"/>
      <c r="OE280" s="85"/>
      <c r="OF280" s="85"/>
      <c r="OG280" s="85"/>
      <c r="OH280" s="85"/>
      <c r="OI280" s="85"/>
      <c r="OJ280" s="85"/>
      <c r="OK280" s="85"/>
      <c r="OL280" s="85"/>
      <c r="OM280" s="85"/>
      <c r="ON280" s="85"/>
      <c r="OO280" s="85"/>
      <c r="OP280" s="85"/>
      <c r="OQ280" s="85"/>
      <c r="OR280" s="85"/>
      <c r="OS280" s="85"/>
      <c r="OT280" s="85"/>
      <c r="OU280" s="85"/>
      <c r="OV280" s="85"/>
      <c r="OW280" s="85"/>
      <c r="OX280" s="85"/>
      <c r="OY280" s="85"/>
      <c r="OZ280" s="85"/>
      <c r="PA280" s="85"/>
      <c r="PB280" s="85"/>
      <c r="PC280" s="85"/>
      <c r="PD280" s="85"/>
      <c r="PE280" s="85"/>
      <c r="PF280" s="85"/>
      <c r="PG280" s="85"/>
      <c r="PH280" s="85"/>
      <c r="PI280" s="85"/>
      <c r="PJ280" s="85"/>
      <c r="PK280" s="85"/>
      <c r="PL280" s="85"/>
      <c r="PM280" s="85"/>
      <c r="PN280" s="85"/>
      <c r="PO280" s="85"/>
      <c r="PP280" s="85"/>
      <c r="PQ280" s="85"/>
      <c r="PR280" s="85"/>
      <c r="PS280" s="85"/>
      <c r="PT280" s="85"/>
      <c r="PU280" s="85"/>
      <c r="PV280" s="85"/>
      <c r="PW280" s="85"/>
      <c r="PX280" s="85"/>
      <c r="PY280" s="85"/>
      <c r="PZ280" s="85"/>
      <c r="QA280" s="85"/>
      <c r="QB280" s="85"/>
      <c r="QC280" s="85"/>
      <c r="QD280" s="85"/>
      <c r="QE280" s="85"/>
      <c r="QF280" s="85"/>
      <c r="QG280" s="85"/>
      <c r="QH280" s="85"/>
      <c r="QI280" s="85"/>
      <c r="QJ280" s="85"/>
      <c r="QK280" s="85"/>
      <c r="QL280" s="85"/>
      <c r="QM280" s="85"/>
      <c r="QN280" s="85"/>
      <c r="QO280" s="85"/>
      <c r="QP280" s="85"/>
      <c r="QQ280" s="85"/>
      <c r="QR280" s="85"/>
      <c r="QS280" s="85"/>
      <c r="QT280" s="85"/>
      <c r="QU280" s="85"/>
      <c r="QV280" s="85"/>
      <c r="QW280" s="85"/>
      <c r="QX280" s="85"/>
      <c r="QY280" s="85"/>
      <c r="QZ280" s="85"/>
      <c r="RA280" s="85"/>
      <c r="RB280" s="85"/>
      <c r="RC280" s="85"/>
      <c r="RD280" s="85"/>
      <c r="RE280" s="85"/>
      <c r="RF280" s="85"/>
      <c r="RG280" s="85"/>
      <c r="RH280" s="85"/>
      <c r="RI280" s="85"/>
      <c r="RJ280" s="85"/>
      <c r="RK280" s="85"/>
      <c r="RL280" s="85"/>
      <c r="RM280" s="85"/>
      <c r="RN280" s="85"/>
      <c r="RO280" s="85"/>
      <c r="RP280" s="85"/>
      <c r="RQ280" s="85"/>
      <c r="RR280" s="85"/>
      <c r="RS280" s="85"/>
      <c r="RT280" s="85"/>
      <c r="RU280" s="85"/>
      <c r="RV280" s="85"/>
      <c r="RW280" s="85"/>
      <c r="RX280" s="85"/>
      <c r="RY280" s="85"/>
      <c r="RZ280" s="85"/>
      <c r="SA280" s="85"/>
      <c r="SB280" s="85"/>
      <c r="SC280" s="85"/>
      <c r="SD280" s="85"/>
      <c r="SE280" s="85"/>
      <c r="SF280" s="85"/>
      <c r="SG280" s="85"/>
      <c r="SH280" s="85"/>
      <c r="SI280" s="85"/>
      <c r="SJ280" s="85"/>
      <c r="SK280" s="85"/>
      <c r="SL280" s="85"/>
      <c r="SM280" s="85"/>
      <c r="SN280" s="85"/>
      <c r="SO280" s="85"/>
      <c r="SP280" s="85"/>
      <c r="SQ280" s="85"/>
      <c r="SR280" s="85"/>
      <c r="SS280" s="85"/>
      <c r="ST280" s="85"/>
      <c r="SU280" s="85"/>
      <c r="SV280" s="85"/>
      <c r="SW280" s="85"/>
      <c r="SX280" s="85"/>
      <c r="SY280" s="85"/>
      <c r="SZ280" s="85"/>
      <c r="TA280" s="85"/>
      <c r="TB280" s="85"/>
      <c r="TC280" s="85"/>
      <c r="TD280" s="85"/>
      <c r="TE280" s="85"/>
      <c r="TF280" s="85"/>
      <c r="TG280" s="85"/>
      <c r="TH280" s="85"/>
      <c r="TI280" s="85"/>
      <c r="TJ280" s="85"/>
      <c r="TK280" s="85"/>
      <c r="TL280" s="85"/>
      <c r="TM280" s="85"/>
      <c r="TN280" s="85"/>
      <c r="TO280" s="85"/>
      <c r="TP280" s="85"/>
      <c r="TQ280" s="85"/>
      <c r="TR280" s="85"/>
      <c r="TS280" s="85"/>
      <c r="TT280" s="85"/>
      <c r="TU280" s="85"/>
      <c r="TV280" s="85"/>
      <c r="TW280" s="85"/>
      <c r="TX280" s="85"/>
      <c r="TY280" s="85"/>
      <c r="TZ280" s="85"/>
      <c r="UA280" s="85"/>
      <c r="UB280" s="85"/>
      <c r="UC280" s="85"/>
      <c r="UD280" s="85"/>
      <c r="UE280" s="85"/>
      <c r="UF280" s="85"/>
      <c r="UG280" s="85"/>
      <c r="UH280" s="85"/>
      <c r="UI280" s="85"/>
      <c r="UJ280" s="85"/>
      <c r="UK280" s="85"/>
      <c r="UL280" s="85"/>
      <c r="UM280" s="85"/>
      <c r="UN280" s="85"/>
      <c r="UO280" s="85"/>
      <c r="UP280" s="85"/>
      <c r="UQ280" s="85"/>
      <c r="UR280" s="85"/>
      <c r="US280" s="85"/>
      <c r="UT280" s="85"/>
      <c r="UU280" s="85"/>
      <c r="UV280" s="85"/>
      <c r="UW280" s="85"/>
      <c r="UX280" s="85"/>
      <c r="UY280" s="85"/>
      <c r="UZ280" s="85"/>
      <c r="VA280" s="85"/>
      <c r="VB280" s="85"/>
      <c r="VC280" s="85"/>
      <c r="VD280" s="85"/>
      <c r="VE280" s="85"/>
      <c r="VF280" s="85"/>
      <c r="VG280" s="85"/>
      <c r="VH280" s="85"/>
      <c r="VI280" s="85"/>
      <c r="VJ280" s="85"/>
      <c r="VK280" s="85"/>
      <c r="VL280" s="85"/>
      <c r="VM280" s="85"/>
      <c r="VN280" s="85"/>
      <c r="VO280" s="85"/>
      <c r="VP280" s="85"/>
      <c r="VQ280" s="85"/>
      <c r="VR280" s="85"/>
      <c r="VS280" s="85"/>
      <c r="VT280" s="85"/>
      <c r="VU280" s="85"/>
      <c r="VV280" s="85"/>
      <c r="VW280" s="85"/>
      <c r="VX280" s="85"/>
      <c r="VY280" s="85"/>
      <c r="VZ280" s="85"/>
      <c r="WA280" s="85"/>
      <c r="WB280" s="85"/>
      <c r="WC280" s="85"/>
      <c r="WD280" s="85"/>
      <c r="WE280" s="85"/>
      <c r="WF280" s="85"/>
      <c r="WG280" s="85"/>
      <c r="WH280" s="85"/>
      <c r="WI280" s="85"/>
      <c r="WJ280" s="85"/>
      <c r="WK280" s="85"/>
      <c r="WL280" s="85"/>
      <c r="WM280" s="85"/>
      <c r="WN280" s="85"/>
      <c r="WO280" s="85"/>
      <c r="WP280" s="85"/>
      <c r="WQ280" s="85"/>
      <c r="WR280" s="85"/>
      <c r="WS280" s="85"/>
      <c r="WT280" s="85"/>
      <c r="WU280" s="85"/>
      <c r="WV280" s="85"/>
      <c r="WW280" s="85"/>
      <c r="WX280" s="85"/>
      <c r="WY280" s="85"/>
      <c r="WZ280" s="85"/>
      <c r="XA280" s="85"/>
      <c r="XB280" s="85"/>
      <c r="XC280" s="85"/>
      <c r="XD280" s="85"/>
      <c r="XE280" s="85"/>
      <c r="XF280" s="85"/>
      <c r="XG280" s="85"/>
      <c r="XH280" s="85"/>
      <c r="XI280" s="85"/>
      <c r="XJ280" s="85"/>
      <c r="XK280" s="85"/>
      <c r="XL280" s="85"/>
      <c r="XM280" s="85"/>
      <c r="XN280" s="85"/>
      <c r="XO280" s="85"/>
      <c r="XP280" s="85"/>
      <c r="XQ280" s="85"/>
      <c r="XR280" s="85"/>
      <c r="XS280" s="85"/>
      <c r="XT280" s="85"/>
      <c r="XU280" s="85"/>
      <c r="XV280" s="85"/>
      <c r="XW280" s="85"/>
      <c r="XX280" s="85"/>
      <c r="XY280" s="85"/>
      <c r="XZ280" s="85"/>
      <c r="YA280" s="85"/>
      <c r="YB280" s="85"/>
      <c r="YC280" s="85"/>
      <c r="YD280" s="85"/>
      <c r="YE280" s="85"/>
      <c r="YF280" s="85"/>
      <c r="YG280" s="85"/>
      <c r="YH280" s="85"/>
      <c r="YI280" s="85"/>
      <c r="YJ280" s="85"/>
      <c r="YK280" s="85"/>
      <c r="YL280" s="85"/>
      <c r="YM280" s="85"/>
      <c r="YN280" s="85"/>
      <c r="YO280" s="85"/>
      <c r="YP280" s="85"/>
      <c r="YQ280" s="85"/>
      <c r="YR280" s="85"/>
      <c r="YS280" s="85"/>
      <c r="YT280" s="85"/>
      <c r="YU280" s="85"/>
      <c r="YV280" s="85"/>
      <c r="YW280" s="85"/>
      <c r="YX280" s="85"/>
      <c r="YY280" s="85"/>
      <c r="YZ280" s="85"/>
      <c r="ZA280" s="85"/>
      <c r="ZB280" s="85"/>
      <c r="ZC280" s="85"/>
      <c r="ZD280" s="85"/>
      <c r="ZE280" s="85"/>
      <c r="ZF280" s="85"/>
      <c r="ZG280" s="85"/>
      <c r="ZH280" s="85"/>
      <c r="ZI280" s="85"/>
      <c r="ZJ280" s="85"/>
      <c r="ZK280" s="85"/>
      <c r="ZL280" s="85"/>
      <c r="ZM280" s="85"/>
      <c r="ZN280" s="85"/>
      <c r="ZO280" s="85"/>
      <c r="ZP280" s="85"/>
      <c r="ZQ280" s="85"/>
      <c r="ZR280" s="85"/>
      <c r="ZS280" s="85"/>
      <c r="ZT280" s="85"/>
      <c r="ZU280" s="85"/>
      <c r="ZV280" s="85"/>
      <c r="ZW280" s="85"/>
      <c r="ZX280" s="85"/>
      <c r="ZY280" s="85"/>
      <c r="ZZ280" s="85"/>
      <c r="AAA280" s="85"/>
      <c r="AAB280" s="85"/>
      <c r="AAC280" s="85"/>
      <c r="AAD280" s="85"/>
      <c r="AAE280" s="85"/>
      <c r="AAF280" s="85"/>
      <c r="AAG280" s="85"/>
      <c r="AAH280" s="85"/>
      <c r="AAI280" s="85"/>
      <c r="AAJ280" s="85"/>
      <c r="AAK280" s="85"/>
      <c r="AAL280" s="85"/>
      <c r="AAM280" s="85"/>
      <c r="AAN280" s="85"/>
      <c r="AAO280" s="85"/>
      <c r="AAP280" s="85"/>
      <c r="AAQ280" s="85"/>
      <c r="AAR280" s="85"/>
      <c r="AAS280" s="85"/>
      <c r="AAT280" s="85"/>
      <c r="AAU280" s="85"/>
      <c r="AAV280" s="85"/>
      <c r="AAW280" s="85"/>
      <c r="AAX280" s="85"/>
      <c r="AAY280" s="85"/>
      <c r="AAZ280" s="85"/>
      <c r="ABA280" s="85"/>
      <c r="ABB280" s="85"/>
      <c r="ABC280" s="85"/>
      <c r="ABD280" s="85"/>
      <c r="ABE280" s="85"/>
      <c r="ABF280" s="85"/>
      <c r="ABG280" s="85"/>
      <c r="ABH280" s="85"/>
      <c r="ABI280" s="85"/>
      <c r="ABJ280" s="85"/>
      <c r="ABK280" s="85"/>
      <c r="ABL280" s="85"/>
      <c r="ABM280" s="85"/>
      <c r="ABN280" s="85"/>
      <c r="ABO280" s="85"/>
      <c r="ABP280" s="85"/>
      <c r="ABQ280" s="85"/>
      <c r="ABR280" s="85"/>
      <c r="ABS280" s="85"/>
      <c r="ABT280" s="85"/>
      <c r="ABU280" s="85"/>
      <c r="ABV280" s="85"/>
      <c r="ABW280" s="85"/>
      <c r="ABX280" s="85"/>
      <c r="ABY280" s="85"/>
      <c r="ABZ280" s="85"/>
      <c r="ACA280" s="85"/>
      <c r="ACB280" s="85"/>
      <c r="ACC280" s="85"/>
      <c r="ACD280" s="85"/>
      <c r="ACE280" s="85"/>
      <c r="ACF280" s="85"/>
      <c r="ACG280" s="85"/>
      <c r="ACH280" s="85"/>
      <c r="ACI280" s="85"/>
      <c r="ACJ280" s="85"/>
      <c r="ACK280" s="85"/>
      <c r="ACL280" s="85"/>
      <c r="ACM280" s="85"/>
      <c r="ACN280" s="85"/>
      <c r="ACO280" s="85"/>
      <c r="ACP280" s="85"/>
      <c r="ACQ280" s="85"/>
      <c r="ACR280" s="85"/>
      <c r="ACS280" s="85"/>
      <c r="ACT280" s="85"/>
      <c r="ACU280" s="85"/>
      <c r="ACV280" s="85"/>
      <c r="ACW280" s="85"/>
      <c r="ACX280" s="85"/>
      <c r="ACY280" s="85"/>
      <c r="ACZ280" s="85"/>
      <c r="ADA280" s="85"/>
      <c r="ADB280" s="85"/>
      <c r="ADC280" s="85"/>
      <c r="ADD280" s="85"/>
      <c r="ADE280" s="85"/>
      <c r="ADF280" s="85"/>
      <c r="ADG280" s="85"/>
      <c r="ADH280" s="85"/>
      <c r="ADI280" s="85"/>
      <c r="ADJ280" s="85"/>
      <c r="ADK280" s="85"/>
      <c r="ADL280" s="85"/>
      <c r="ADM280" s="85"/>
      <c r="ADN280" s="85"/>
      <c r="ADO280" s="85"/>
      <c r="ADP280" s="85"/>
      <c r="ADQ280" s="85"/>
      <c r="ADR280" s="85"/>
      <c r="ADS280" s="85"/>
      <c r="ADT280" s="85"/>
      <c r="ADU280" s="85"/>
      <c r="ADV280" s="85"/>
      <c r="ADW280" s="85"/>
      <c r="ADX280" s="85"/>
      <c r="ADY280" s="85"/>
      <c r="ADZ280" s="85"/>
      <c r="AEA280" s="85"/>
      <c r="AEB280" s="85"/>
      <c r="AEC280" s="85"/>
      <c r="AED280" s="85"/>
      <c r="AEE280" s="85"/>
      <c r="AEF280" s="85"/>
      <c r="AEG280" s="85"/>
      <c r="AEH280" s="85"/>
      <c r="AEI280" s="85"/>
      <c r="AEJ280" s="85"/>
      <c r="AEK280" s="85"/>
      <c r="AEL280" s="85"/>
      <c r="AEM280" s="85"/>
      <c r="AEN280" s="85"/>
      <c r="AEO280" s="85"/>
      <c r="AEP280" s="85"/>
      <c r="AEQ280" s="85"/>
      <c r="AER280" s="85"/>
      <c r="AES280" s="85"/>
      <c r="AET280" s="85"/>
      <c r="AEU280" s="85"/>
      <c r="AEV280" s="85"/>
      <c r="AEW280" s="85"/>
      <c r="AEX280" s="85"/>
      <c r="AEY280" s="85"/>
      <c r="AEZ280" s="85"/>
      <c r="AFA280" s="85"/>
      <c r="AFB280" s="85"/>
      <c r="AFC280" s="85"/>
      <c r="AFD280" s="85"/>
      <c r="AFE280" s="85"/>
      <c r="AFF280" s="85"/>
      <c r="AFG280" s="85"/>
      <c r="AFH280" s="85"/>
      <c r="AFI280" s="85"/>
      <c r="AFJ280" s="85"/>
      <c r="AFK280" s="85"/>
      <c r="AFL280" s="85"/>
      <c r="AFM280" s="85"/>
      <c r="AFN280" s="85"/>
      <c r="AFO280" s="85"/>
      <c r="AFP280" s="85"/>
      <c r="AFQ280" s="85"/>
      <c r="AFR280" s="85"/>
      <c r="AFS280" s="85"/>
      <c r="AFT280" s="85"/>
      <c r="AFU280" s="85"/>
      <c r="AFV280" s="85"/>
      <c r="AFW280" s="85"/>
      <c r="AFX280" s="85"/>
      <c r="AFY280" s="85"/>
      <c r="AFZ280" s="85"/>
      <c r="AGA280" s="85"/>
      <c r="AGB280" s="85"/>
      <c r="AGC280" s="85"/>
      <c r="AGD280" s="85"/>
      <c r="AGE280" s="85"/>
      <c r="AGF280" s="85"/>
      <c r="AGG280" s="85"/>
      <c r="AGH280" s="85"/>
      <c r="AGI280" s="85"/>
      <c r="AGJ280" s="85"/>
      <c r="AGK280" s="85"/>
      <c r="AGL280" s="85"/>
      <c r="AGM280" s="85"/>
      <c r="AGN280" s="85"/>
      <c r="AGO280" s="85"/>
      <c r="AGP280" s="85"/>
      <c r="AGQ280" s="85"/>
      <c r="AGR280" s="85"/>
      <c r="AGS280" s="85"/>
      <c r="AGT280" s="85"/>
      <c r="AGU280" s="85"/>
      <c r="AGV280" s="85"/>
      <c r="AGW280" s="85"/>
      <c r="AGX280" s="85"/>
      <c r="AGY280" s="85"/>
      <c r="AGZ280" s="85"/>
      <c r="AHA280" s="85"/>
      <c r="AHB280" s="85"/>
      <c r="AHC280" s="85"/>
      <c r="AHD280" s="85"/>
      <c r="AHE280" s="85"/>
      <c r="AHF280" s="85"/>
      <c r="AHG280" s="85"/>
      <c r="AHH280" s="85"/>
      <c r="AHI280" s="85"/>
      <c r="AHJ280" s="85"/>
      <c r="AHK280" s="85"/>
      <c r="AHL280" s="85"/>
      <c r="AHM280" s="85"/>
      <c r="AHN280" s="85"/>
      <c r="AHO280" s="85"/>
      <c r="AHP280" s="85"/>
      <c r="AHQ280" s="85"/>
      <c r="AHR280" s="85"/>
      <c r="AHS280" s="85"/>
      <c r="AHT280" s="85"/>
      <c r="AHU280" s="85"/>
      <c r="AHV280" s="85"/>
      <c r="AHW280" s="85"/>
      <c r="AHX280" s="85"/>
      <c r="AHY280" s="85"/>
      <c r="AHZ280" s="85"/>
      <c r="AIA280" s="85"/>
      <c r="AIB280" s="85"/>
      <c r="AIC280" s="85"/>
      <c r="AID280" s="85"/>
      <c r="AIE280" s="85"/>
      <c r="AIF280" s="85"/>
      <c r="AIG280" s="85"/>
      <c r="AIH280" s="85"/>
      <c r="AII280" s="85"/>
      <c r="AIJ280" s="85"/>
      <c r="AIK280" s="85"/>
      <c r="AIL280" s="85"/>
      <c r="AIM280" s="85"/>
      <c r="AIN280" s="85"/>
      <c r="AIO280" s="85"/>
      <c r="AIP280" s="85"/>
      <c r="AIQ280" s="85"/>
      <c r="AIR280" s="85"/>
      <c r="AIS280" s="85"/>
      <c r="AIT280" s="85"/>
      <c r="AIU280" s="85"/>
      <c r="AIV280" s="85"/>
      <c r="AIW280" s="85"/>
      <c r="AIX280" s="85"/>
      <c r="AIY280" s="85"/>
      <c r="AIZ280" s="85"/>
      <c r="AJA280" s="85"/>
      <c r="AJB280" s="85"/>
      <c r="AJC280" s="85"/>
      <c r="AJD280" s="85"/>
      <c r="AJE280" s="85"/>
      <c r="AJF280" s="85"/>
      <c r="AJG280" s="85"/>
      <c r="AJH280" s="85"/>
      <c r="AJI280" s="85"/>
      <c r="AJJ280" s="85"/>
      <c r="AJK280" s="85"/>
      <c r="AJL280" s="85"/>
      <c r="AJM280" s="85"/>
      <c r="AJN280" s="85"/>
      <c r="AJO280" s="85"/>
      <c r="AJP280" s="85"/>
      <c r="AJQ280" s="85"/>
      <c r="AJR280" s="85"/>
      <c r="AJS280" s="85"/>
      <c r="AJT280" s="85"/>
      <c r="AJU280" s="85"/>
      <c r="AJV280" s="85"/>
      <c r="AJW280" s="85"/>
      <c r="AJX280" s="85"/>
      <c r="AJY280" s="85"/>
      <c r="AJZ280" s="85"/>
      <c r="AKA280" s="85"/>
      <c r="AKB280" s="85"/>
      <c r="AKC280" s="85"/>
      <c r="AKD280" s="85"/>
      <c r="AKE280" s="85"/>
      <c r="AKF280" s="85"/>
      <c r="AKG280" s="85"/>
      <c r="AKH280" s="85"/>
      <c r="AKI280" s="85"/>
      <c r="AKJ280" s="85"/>
      <c r="AKK280" s="85"/>
      <c r="AKL280" s="85"/>
      <c r="AKM280" s="85"/>
      <c r="AKN280" s="85"/>
      <c r="AKO280" s="85"/>
      <c r="AKP280" s="85"/>
      <c r="AKQ280" s="85"/>
      <c r="AKR280" s="85"/>
      <c r="AKS280" s="85"/>
      <c r="AKT280" s="85"/>
      <c r="AKU280" s="85"/>
      <c r="AKV280" s="85"/>
      <c r="AKW280" s="85"/>
      <c r="AKX280" s="85"/>
      <c r="AKY280" s="85"/>
      <c r="AKZ280" s="85"/>
      <c r="ALA280" s="85"/>
      <c r="ALB280" s="85"/>
      <c r="ALC280" s="85"/>
      <c r="ALD280" s="85"/>
      <c r="ALE280" s="85"/>
      <c r="ALF280" s="85"/>
      <c r="ALG280" s="85"/>
      <c r="ALH280" s="85"/>
      <c r="ALI280" s="85"/>
      <c r="ALJ280" s="85"/>
      <c r="ALK280" s="85"/>
      <c r="ALL280" s="85"/>
      <c r="ALM280" s="85"/>
      <c r="ALN280" s="85"/>
      <c r="ALO280" s="85"/>
      <c r="ALP280" s="85"/>
      <c r="ALQ280" s="85"/>
      <c r="ALR280" s="85"/>
      <c r="ALS280" s="85"/>
      <c r="ALT280" s="85"/>
      <c r="ALU280" s="85"/>
      <c r="ALV280" s="85"/>
      <c r="ALW280" s="85"/>
      <c r="ALX280" s="85"/>
      <c r="ALY280" s="85"/>
      <c r="ALZ280" s="85"/>
      <c r="AMA280" s="85"/>
      <c r="AMB280" s="85"/>
      <c r="AMC280" s="85"/>
      <c r="AMD280" s="85"/>
      <c r="AME280" s="85"/>
      <c r="AMF280" s="85"/>
      <c r="AMG280" s="85"/>
      <c r="AMH280" s="85"/>
      <c r="AMI280" s="85"/>
      <c r="AMJ280" s="85"/>
    </row>
    <row r="281" spans="1:1024" s="86" customFormat="1">
      <c r="A281" s="333"/>
      <c r="B281" s="211" t="s">
        <v>40</v>
      </c>
      <c r="C281" s="98"/>
      <c r="D281" s="99"/>
      <c r="E281" s="99"/>
      <c r="F281" s="99"/>
      <c r="G281" s="160"/>
      <c r="H281" s="161"/>
    </row>
    <row r="282" spans="1:1024" s="86" customFormat="1">
      <c r="A282" s="333"/>
      <c r="B282" s="357" t="s">
        <v>18</v>
      </c>
      <c r="C282" s="357"/>
      <c r="D282" s="100"/>
      <c r="E282" s="100"/>
      <c r="F282" s="100"/>
      <c r="G282" s="160"/>
      <c r="H282" s="161"/>
    </row>
    <row r="283" spans="1:1024" s="86" customFormat="1" ht="25.5" customHeight="1">
      <c r="A283" s="333"/>
      <c r="B283" s="355" t="s">
        <v>211</v>
      </c>
      <c r="C283" s="355"/>
      <c r="D283" s="355"/>
      <c r="E283" s="355"/>
      <c r="F283" s="355"/>
      <c r="G283" s="160"/>
      <c r="H283" s="161"/>
    </row>
    <row r="287" spans="1:1024" ht="12.75" customHeight="1">
      <c r="B287" s="354"/>
      <c r="C287" s="354"/>
      <c r="D287" s="354"/>
      <c r="E287" s="354"/>
      <c r="F287" s="354"/>
    </row>
    <row r="288" spans="1:1024" ht="12.75" customHeight="1">
      <c r="B288" s="354"/>
      <c r="C288" s="354"/>
      <c r="D288" s="354"/>
      <c r="E288" s="354"/>
      <c r="F288" s="354"/>
    </row>
    <row r="298" spans="1:1024" ht="12.75" customHeight="1">
      <c r="A298" s="87"/>
      <c r="B298" s="212"/>
      <c r="C298" s="87"/>
      <c r="D298" s="88"/>
      <c r="E298" s="88"/>
      <c r="F298" s="88"/>
      <c r="G298" s="146"/>
      <c r="H298" s="135"/>
      <c r="I298" s="22"/>
      <c r="J298" s="22"/>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c r="BZ298" s="85"/>
      <c r="CA298" s="85"/>
      <c r="CB298" s="85"/>
      <c r="CC298" s="85"/>
      <c r="CD298" s="85"/>
      <c r="CE298" s="85"/>
      <c r="CF298" s="85"/>
      <c r="CG298" s="85"/>
      <c r="CH298" s="85"/>
      <c r="CI298" s="85"/>
      <c r="CJ298" s="85"/>
      <c r="CK298" s="85"/>
      <c r="CL298" s="85"/>
      <c r="CM298" s="85"/>
      <c r="CN298" s="85"/>
      <c r="CO298" s="85"/>
      <c r="CP298" s="85"/>
      <c r="CQ298" s="85"/>
      <c r="CR298" s="85"/>
      <c r="CS298" s="85"/>
      <c r="CT298" s="85"/>
      <c r="CU298" s="85"/>
      <c r="CV298" s="85"/>
      <c r="CW298" s="85"/>
      <c r="CX298" s="85"/>
      <c r="CY298" s="85"/>
      <c r="CZ298" s="85"/>
      <c r="DA298" s="85"/>
      <c r="DB298" s="85"/>
      <c r="DC298" s="85"/>
      <c r="DD298" s="85"/>
      <c r="DE298" s="85"/>
      <c r="DF298" s="85"/>
      <c r="DG298" s="85"/>
      <c r="DH298" s="85"/>
      <c r="DI298" s="85"/>
      <c r="DJ298" s="85"/>
      <c r="DK298" s="85"/>
      <c r="DL298" s="85"/>
      <c r="DM298" s="85"/>
      <c r="DN298" s="85"/>
      <c r="DO298" s="85"/>
      <c r="DP298" s="85"/>
      <c r="DQ298" s="85"/>
      <c r="DR298" s="85"/>
      <c r="DS298" s="85"/>
      <c r="DT298" s="85"/>
      <c r="DU298" s="85"/>
      <c r="DV298" s="85"/>
      <c r="DW298" s="85"/>
      <c r="DX298" s="85"/>
      <c r="DY298" s="85"/>
      <c r="DZ298" s="85"/>
      <c r="EA298" s="85"/>
      <c r="EB298" s="85"/>
      <c r="EC298" s="85"/>
      <c r="ED298" s="85"/>
      <c r="EE298" s="85"/>
      <c r="EF298" s="85"/>
      <c r="EG298" s="85"/>
      <c r="EH298" s="85"/>
      <c r="EI298" s="85"/>
      <c r="EJ298" s="85"/>
      <c r="EK298" s="85"/>
      <c r="EL298" s="85"/>
      <c r="EM298" s="85"/>
      <c r="EN298" s="85"/>
      <c r="EO298" s="85"/>
      <c r="EP298" s="85"/>
      <c r="EQ298" s="85"/>
      <c r="ER298" s="85"/>
      <c r="ES298" s="85"/>
      <c r="ET298" s="85"/>
      <c r="EU298" s="85"/>
      <c r="EV298" s="85"/>
      <c r="EW298" s="85"/>
      <c r="EX298" s="85"/>
      <c r="EY298" s="85"/>
      <c r="EZ298" s="85"/>
      <c r="FA298" s="85"/>
      <c r="FB298" s="85"/>
      <c r="FC298" s="85"/>
      <c r="FD298" s="85"/>
      <c r="FE298" s="85"/>
      <c r="FF298" s="85"/>
      <c r="FG298" s="85"/>
      <c r="FH298" s="85"/>
      <c r="FI298" s="85"/>
      <c r="FJ298" s="85"/>
      <c r="FK298" s="85"/>
      <c r="FL298" s="85"/>
      <c r="FM298" s="85"/>
      <c r="FN298" s="85"/>
      <c r="FO298" s="85"/>
      <c r="FP298" s="85"/>
      <c r="FQ298" s="85"/>
      <c r="FR298" s="85"/>
      <c r="FS298" s="85"/>
      <c r="FT298" s="85"/>
      <c r="FU298" s="85"/>
      <c r="FV298" s="85"/>
      <c r="FW298" s="85"/>
      <c r="FX298" s="85"/>
      <c r="FY298" s="85"/>
      <c r="FZ298" s="85"/>
      <c r="GA298" s="85"/>
      <c r="GB298" s="85"/>
      <c r="GC298" s="85"/>
      <c r="GD298" s="85"/>
      <c r="GE298" s="85"/>
      <c r="GF298" s="85"/>
      <c r="GG298" s="85"/>
      <c r="GH298" s="85"/>
      <c r="GI298" s="85"/>
      <c r="GJ298" s="85"/>
      <c r="GK298" s="85"/>
      <c r="GL298" s="85"/>
      <c r="GM298" s="85"/>
      <c r="GN298" s="85"/>
      <c r="GO298" s="85"/>
      <c r="GP298" s="85"/>
      <c r="GQ298" s="85"/>
      <c r="GR298" s="85"/>
      <c r="GS298" s="85"/>
      <c r="GT298" s="85"/>
      <c r="GU298" s="85"/>
      <c r="GV298" s="85"/>
      <c r="GW298" s="85"/>
      <c r="GX298" s="85"/>
      <c r="GY298" s="85"/>
      <c r="GZ298" s="85"/>
      <c r="HA298" s="85"/>
      <c r="HB298" s="85"/>
      <c r="HC298" s="85"/>
      <c r="HD298" s="85"/>
      <c r="HE298" s="85"/>
      <c r="HF298" s="85"/>
      <c r="HG298" s="85"/>
      <c r="HH298" s="85"/>
      <c r="HI298" s="85"/>
      <c r="HJ298" s="85"/>
      <c r="HK298" s="85"/>
      <c r="HL298" s="85"/>
      <c r="HM298" s="85"/>
      <c r="HN298" s="85"/>
      <c r="HO298" s="85"/>
      <c r="HP298" s="85"/>
      <c r="HQ298" s="85"/>
      <c r="HR298" s="85"/>
      <c r="HS298" s="85"/>
      <c r="HT298" s="85"/>
      <c r="HU298" s="85"/>
      <c r="HV298" s="85"/>
      <c r="HW298" s="85"/>
      <c r="HX298" s="85"/>
      <c r="HY298" s="85"/>
      <c r="HZ298" s="85"/>
      <c r="IA298" s="85"/>
      <c r="IB298" s="85"/>
      <c r="IC298" s="85"/>
      <c r="ID298" s="85"/>
      <c r="IE298" s="85"/>
      <c r="IF298" s="85"/>
      <c r="IG298" s="85"/>
      <c r="IH298" s="85"/>
      <c r="II298" s="85"/>
      <c r="IJ298" s="85"/>
      <c r="IK298" s="85"/>
      <c r="IL298" s="85"/>
      <c r="IM298" s="85"/>
      <c r="IN298" s="85"/>
      <c r="IO298" s="85"/>
      <c r="IP298" s="85"/>
      <c r="IQ298" s="85"/>
      <c r="IR298" s="85"/>
      <c r="IS298" s="85"/>
      <c r="IT298" s="85"/>
      <c r="IU298" s="85"/>
      <c r="IV298" s="85"/>
      <c r="IW298" s="85"/>
      <c r="IX298" s="85"/>
      <c r="IY298" s="85"/>
      <c r="IZ298" s="85"/>
      <c r="JA298" s="85"/>
      <c r="JB298" s="85"/>
      <c r="JC298" s="85"/>
      <c r="JD298" s="85"/>
      <c r="JE298" s="85"/>
      <c r="JF298" s="85"/>
      <c r="JG298" s="85"/>
      <c r="JH298" s="85"/>
      <c r="JI298" s="85"/>
      <c r="JJ298" s="85"/>
      <c r="JK298" s="85"/>
      <c r="JL298" s="85"/>
      <c r="JM298" s="85"/>
      <c r="JN298" s="85"/>
      <c r="JO298" s="85"/>
      <c r="JP298" s="85"/>
      <c r="JQ298" s="85"/>
      <c r="JR298" s="85"/>
      <c r="JS298" s="85"/>
      <c r="JT298" s="85"/>
      <c r="JU298" s="85"/>
      <c r="JV298" s="85"/>
      <c r="JW298" s="85"/>
      <c r="JX298" s="85"/>
      <c r="JY298" s="85"/>
      <c r="JZ298" s="85"/>
      <c r="KA298" s="85"/>
      <c r="KB298" s="85"/>
      <c r="KC298" s="85"/>
      <c r="KD298" s="85"/>
      <c r="KE298" s="85"/>
      <c r="KF298" s="85"/>
      <c r="KG298" s="85"/>
      <c r="KH298" s="85"/>
      <c r="KI298" s="85"/>
      <c r="KJ298" s="85"/>
      <c r="KK298" s="85"/>
      <c r="KL298" s="85"/>
      <c r="KM298" s="85"/>
      <c r="KN298" s="85"/>
      <c r="KO298" s="85"/>
      <c r="KP298" s="85"/>
      <c r="KQ298" s="85"/>
      <c r="KR298" s="85"/>
      <c r="KS298" s="85"/>
      <c r="KT298" s="85"/>
      <c r="KU298" s="85"/>
      <c r="KV298" s="85"/>
      <c r="KW298" s="85"/>
      <c r="KX298" s="85"/>
      <c r="KY298" s="85"/>
      <c r="KZ298" s="85"/>
      <c r="LA298" s="85"/>
      <c r="LB298" s="85"/>
      <c r="LC298" s="85"/>
      <c r="LD298" s="85"/>
      <c r="LE298" s="85"/>
      <c r="LF298" s="85"/>
      <c r="LG298" s="85"/>
      <c r="LH298" s="85"/>
      <c r="LI298" s="85"/>
      <c r="LJ298" s="85"/>
      <c r="LK298" s="85"/>
      <c r="LL298" s="85"/>
      <c r="LM298" s="85"/>
      <c r="LN298" s="85"/>
      <c r="LO298" s="85"/>
      <c r="LP298" s="85"/>
      <c r="LQ298" s="85"/>
      <c r="LR298" s="85"/>
      <c r="LS298" s="85"/>
      <c r="LT298" s="85"/>
      <c r="LU298" s="85"/>
      <c r="LV298" s="85"/>
      <c r="LW298" s="85"/>
      <c r="LX298" s="85"/>
      <c r="LY298" s="85"/>
      <c r="LZ298" s="85"/>
      <c r="MA298" s="85"/>
      <c r="MB298" s="85"/>
      <c r="MC298" s="85"/>
      <c r="MD298" s="85"/>
      <c r="ME298" s="85"/>
      <c r="MF298" s="85"/>
      <c r="MG298" s="85"/>
      <c r="MH298" s="85"/>
      <c r="MI298" s="85"/>
      <c r="MJ298" s="85"/>
      <c r="MK298" s="85"/>
      <c r="ML298" s="85"/>
      <c r="MM298" s="85"/>
      <c r="MN298" s="85"/>
      <c r="MO298" s="85"/>
      <c r="MP298" s="85"/>
      <c r="MQ298" s="85"/>
      <c r="MR298" s="85"/>
      <c r="MS298" s="85"/>
      <c r="MT298" s="85"/>
      <c r="MU298" s="85"/>
      <c r="MV298" s="85"/>
      <c r="MW298" s="85"/>
      <c r="MX298" s="85"/>
      <c r="MY298" s="85"/>
      <c r="MZ298" s="85"/>
      <c r="NA298" s="85"/>
      <c r="NB298" s="85"/>
      <c r="NC298" s="85"/>
      <c r="ND298" s="85"/>
      <c r="NE298" s="85"/>
      <c r="NF298" s="85"/>
      <c r="NG298" s="85"/>
      <c r="NH298" s="85"/>
      <c r="NI298" s="85"/>
      <c r="NJ298" s="85"/>
      <c r="NK298" s="85"/>
      <c r="NL298" s="85"/>
      <c r="NM298" s="85"/>
      <c r="NN298" s="85"/>
      <c r="NO298" s="85"/>
      <c r="NP298" s="85"/>
      <c r="NQ298" s="85"/>
      <c r="NR298" s="85"/>
      <c r="NS298" s="85"/>
      <c r="NT298" s="85"/>
      <c r="NU298" s="85"/>
      <c r="NV298" s="85"/>
      <c r="NW298" s="85"/>
      <c r="NX298" s="85"/>
      <c r="NY298" s="85"/>
      <c r="NZ298" s="85"/>
      <c r="OA298" s="85"/>
      <c r="OB298" s="85"/>
      <c r="OC298" s="85"/>
      <c r="OD298" s="85"/>
      <c r="OE298" s="85"/>
      <c r="OF298" s="85"/>
      <c r="OG298" s="85"/>
      <c r="OH298" s="85"/>
      <c r="OI298" s="85"/>
      <c r="OJ298" s="85"/>
      <c r="OK298" s="85"/>
      <c r="OL298" s="85"/>
      <c r="OM298" s="85"/>
      <c r="ON298" s="85"/>
      <c r="OO298" s="85"/>
      <c r="OP298" s="85"/>
      <c r="OQ298" s="85"/>
      <c r="OR298" s="85"/>
      <c r="OS298" s="85"/>
      <c r="OT298" s="85"/>
      <c r="OU298" s="85"/>
      <c r="OV298" s="85"/>
      <c r="OW298" s="85"/>
      <c r="OX298" s="85"/>
      <c r="OY298" s="85"/>
      <c r="OZ298" s="85"/>
      <c r="PA298" s="85"/>
      <c r="PB298" s="85"/>
      <c r="PC298" s="85"/>
      <c r="PD298" s="85"/>
      <c r="PE298" s="85"/>
      <c r="PF298" s="85"/>
      <c r="PG298" s="85"/>
      <c r="PH298" s="85"/>
      <c r="PI298" s="85"/>
      <c r="PJ298" s="85"/>
      <c r="PK298" s="85"/>
      <c r="PL298" s="85"/>
      <c r="PM298" s="85"/>
      <c r="PN298" s="85"/>
      <c r="PO298" s="85"/>
      <c r="PP298" s="85"/>
      <c r="PQ298" s="85"/>
      <c r="PR298" s="85"/>
      <c r="PS298" s="85"/>
      <c r="PT298" s="85"/>
      <c r="PU298" s="85"/>
      <c r="PV298" s="85"/>
      <c r="PW298" s="85"/>
      <c r="PX298" s="85"/>
      <c r="PY298" s="85"/>
      <c r="PZ298" s="85"/>
      <c r="QA298" s="85"/>
      <c r="QB298" s="85"/>
      <c r="QC298" s="85"/>
      <c r="QD298" s="85"/>
      <c r="QE298" s="85"/>
      <c r="QF298" s="85"/>
      <c r="QG298" s="85"/>
      <c r="QH298" s="85"/>
      <c r="QI298" s="85"/>
      <c r="QJ298" s="85"/>
      <c r="QK298" s="85"/>
      <c r="QL298" s="85"/>
      <c r="QM298" s="85"/>
      <c r="QN298" s="85"/>
      <c r="QO298" s="85"/>
      <c r="QP298" s="85"/>
      <c r="QQ298" s="85"/>
      <c r="QR298" s="85"/>
      <c r="QS298" s="85"/>
      <c r="QT298" s="85"/>
      <c r="QU298" s="85"/>
      <c r="QV298" s="85"/>
      <c r="QW298" s="85"/>
      <c r="QX298" s="85"/>
      <c r="QY298" s="85"/>
      <c r="QZ298" s="85"/>
      <c r="RA298" s="85"/>
      <c r="RB298" s="85"/>
      <c r="RC298" s="85"/>
      <c r="RD298" s="85"/>
      <c r="RE298" s="85"/>
      <c r="RF298" s="85"/>
      <c r="RG298" s="85"/>
      <c r="RH298" s="85"/>
      <c r="RI298" s="85"/>
      <c r="RJ298" s="85"/>
      <c r="RK298" s="85"/>
      <c r="RL298" s="85"/>
      <c r="RM298" s="85"/>
      <c r="RN298" s="85"/>
      <c r="RO298" s="85"/>
      <c r="RP298" s="85"/>
      <c r="RQ298" s="85"/>
      <c r="RR298" s="85"/>
      <c r="RS298" s="85"/>
      <c r="RT298" s="85"/>
      <c r="RU298" s="85"/>
      <c r="RV298" s="85"/>
      <c r="RW298" s="85"/>
      <c r="RX298" s="85"/>
      <c r="RY298" s="85"/>
      <c r="RZ298" s="85"/>
      <c r="SA298" s="85"/>
      <c r="SB298" s="85"/>
      <c r="SC298" s="85"/>
      <c r="SD298" s="85"/>
      <c r="SE298" s="85"/>
      <c r="SF298" s="85"/>
      <c r="SG298" s="85"/>
      <c r="SH298" s="85"/>
      <c r="SI298" s="85"/>
      <c r="SJ298" s="85"/>
      <c r="SK298" s="85"/>
      <c r="SL298" s="85"/>
      <c r="SM298" s="85"/>
      <c r="SN298" s="85"/>
      <c r="SO298" s="85"/>
      <c r="SP298" s="85"/>
      <c r="SQ298" s="85"/>
      <c r="SR298" s="85"/>
      <c r="SS298" s="85"/>
      <c r="ST298" s="85"/>
      <c r="SU298" s="85"/>
      <c r="SV298" s="85"/>
      <c r="SW298" s="85"/>
      <c r="SX298" s="85"/>
      <c r="SY298" s="85"/>
      <c r="SZ298" s="85"/>
      <c r="TA298" s="85"/>
      <c r="TB298" s="85"/>
      <c r="TC298" s="85"/>
      <c r="TD298" s="85"/>
      <c r="TE298" s="85"/>
      <c r="TF298" s="85"/>
      <c r="TG298" s="85"/>
      <c r="TH298" s="85"/>
      <c r="TI298" s="85"/>
      <c r="TJ298" s="85"/>
      <c r="TK298" s="85"/>
      <c r="TL298" s="85"/>
      <c r="TM298" s="85"/>
      <c r="TN298" s="85"/>
      <c r="TO298" s="85"/>
      <c r="TP298" s="85"/>
      <c r="TQ298" s="85"/>
      <c r="TR298" s="85"/>
      <c r="TS298" s="85"/>
      <c r="TT298" s="85"/>
      <c r="TU298" s="85"/>
      <c r="TV298" s="85"/>
      <c r="TW298" s="85"/>
      <c r="TX298" s="85"/>
      <c r="TY298" s="85"/>
      <c r="TZ298" s="85"/>
      <c r="UA298" s="85"/>
      <c r="UB298" s="85"/>
      <c r="UC298" s="85"/>
      <c r="UD298" s="85"/>
      <c r="UE298" s="85"/>
      <c r="UF298" s="85"/>
      <c r="UG298" s="85"/>
      <c r="UH298" s="85"/>
      <c r="UI298" s="85"/>
      <c r="UJ298" s="85"/>
      <c r="UK298" s="85"/>
      <c r="UL298" s="85"/>
      <c r="UM298" s="85"/>
      <c r="UN298" s="85"/>
      <c r="UO298" s="85"/>
      <c r="UP298" s="85"/>
      <c r="UQ298" s="85"/>
      <c r="UR298" s="85"/>
      <c r="US298" s="85"/>
      <c r="UT298" s="85"/>
      <c r="UU298" s="85"/>
      <c r="UV298" s="85"/>
      <c r="UW298" s="85"/>
      <c r="UX298" s="85"/>
      <c r="UY298" s="85"/>
      <c r="UZ298" s="85"/>
      <c r="VA298" s="85"/>
      <c r="VB298" s="85"/>
      <c r="VC298" s="85"/>
      <c r="VD298" s="85"/>
      <c r="VE298" s="85"/>
      <c r="VF298" s="85"/>
      <c r="VG298" s="85"/>
      <c r="VH298" s="85"/>
      <c r="VI298" s="85"/>
      <c r="VJ298" s="85"/>
      <c r="VK298" s="85"/>
      <c r="VL298" s="85"/>
      <c r="VM298" s="85"/>
      <c r="VN298" s="85"/>
      <c r="VO298" s="85"/>
      <c r="VP298" s="85"/>
      <c r="VQ298" s="85"/>
      <c r="VR298" s="85"/>
      <c r="VS298" s="85"/>
      <c r="VT298" s="85"/>
      <c r="VU298" s="85"/>
      <c r="VV298" s="85"/>
      <c r="VW298" s="85"/>
      <c r="VX298" s="85"/>
      <c r="VY298" s="85"/>
      <c r="VZ298" s="85"/>
      <c r="WA298" s="85"/>
      <c r="WB298" s="85"/>
      <c r="WC298" s="85"/>
      <c r="WD298" s="85"/>
      <c r="WE298" s="85"/>
      <c r="WF298" s="85"/>
      <c r="WG298" s="85"/>
      <c r="WH298" s="85"/>
      <c r="WI298" s="85"/>
      <c r="WJ298" s="85"/>
      <c r="WK298" s="85"/>
      <c r="WL298" s="85"/>
      <c r="WM298" s="85"/>
      <c r="WN298" s="85"/>
      <c r="WO298" s="85"/>
      <c r="WP298" s="85"/>
      <c r="WQ298" s="85"/>
      <c r="WR298" s="85"/>
      <c r="WS298" s="85"/>
      <c r="WT298" s="85"/>
      <c r="WU298" s="85"/>
      <c r="WV298" s="85"/>
      <c r="WW298" s="85"/>
      <c r="WX298" s="85"/>
      <c r="WY298" s="85"/>
      <c r="WZ298" s="85"/>
      <c r="XA298" s="85"/>
      <c r="XB298" s="85"/>
      <c r="XC298" s="85"/>
      <c r="XD298" s="85"/>
      <c r="XE298" s="85"/>
      <c r="XF298" s="85"/>
      <c r="XG298" s="85"/>
      <c r="XH298" s="85"/>
      <c r="XI298" s="85"/>
      <c r="XJ298" s="85"/>
      <c r="XK298" s="85"/>
      <c r="XL298" s="85"/>
      <c r="XM298" s="85"/>
      <c r="XN298" s="85"/>
      <c r="XO298" s="85"/>
      <c r="XP298" s="85"/>
      <c r="XQ298" s="85"/>
      <c r="XR298" s="85"/>
      <c r="XS298" s="85"/>
      <c r="XT298" s="85"/>
      <c r="XU298" s="85"/>
      <c r="XV298" s="85"/>
      <c r="XW298" s="85"/>
      <c r="XX298" s="85"/>
      <c r="XY298" s="85"/>
      <c r="XZ298" s="85"/>
      <c r="YA298" s="85"/>
      <c r="YB298" s="85"/>
      <c r="YC298" s="85"/>
      <c r="YD298" s="85"/>
      <c r="YE298" s="85"/>
      <c r="YF298" s="85"/>
      <c r="YG298" s="85"/>
      <c r="YH298" s="85"/>
      <c r="YI298" s="85"/>
      <c r="YJ298" s="85"/>
      <c r="YK298" s="85"/>
      <c r="YL298" s="85"/>
      <c r="YM298" s="85"/>
      <c r="YN298" s="85"/>
      <c r="YO298" s="85"/>
      <c r="YP298" s="85"/>
      <c r="YQ298" s="85"/>
      <c r="YR298" s="85"/>
      <c r="YS298" s="85"/>
      <c r="YT298" s="85"/>
      <c r="YU298" s="85"/>
      <c r="YV298" s="85"/>
      <c r="YW298" s="85"/>
      <c r="YX298" s="85"/>
      <c r="YY298" s="85"/>
      <c r="YZ298" s="85"/>
      <c r="ZA298" s="85"/>
      <c r="ZB298" s="85"/>
      <c r="ZC298" s="85"/>
      <c r="ZD298" s="85"/>
      <c r="ZE298" s="85"/>
      <c r="ZF298" s="85"/>
      <c r="ZG298" s="85"/>
      <c r="ZH298" s="85"/>
      <c r="ZI298" s="85"/>
      <c r="ZJ298" s="85"/>
      <c r="ZK298" s="85"/>
      <c r="ZL298" s="85"/>
      <c r="ZM298" s="85"/>
      <c r="ZN298" s="85"/>
      <c r="ZO298" s="85"/>
      <c r="ZP298" s="85"/>
      <c r="ZQ298" s="85"/>
      <c r="ZR298" s="85"/>
      <c r="ZS298" s="85"/>
      <c r="ZT298" s="85"/>
      <c r="ZU298" s="85"/>
      <c r="ZV298" s="85"/>
      <c r="ZW298" s="85"/>
      <c r="ZX298" s="85"/>
      <c r="ZY298" s="85"/>
      <c r="ZZ298" s="85"/>
      <c r="AAA298" s="85"/>
      <c r="AAB298" s="85"/>
      <c r="AAC298" s="85"/>
      <c r="AAD298" s="85"/>
      <c r="AAE298" s="85"/>
      <c r="AAF298" s="85"/>
      <c r="AAG298" s="85"/>
      <c r="AAH298" s="85"/>
      <c r="AAI298" s="85"/>
      <c r="AAJ298" s="85"/>
      <c r="AAK298" s="85"/>
      <c r="AAL298" s="85"/>
      <c r="AAM298" s="85"/>
      <c r="AAN298" s="85"/>
      <c r="AAO298" s="85"/>
      <c r="AAP298" s="85"/>
      <c r="AAQ298" s="85"/>
      <c r="AAR298" s="85"/>
      <c r="AAS298" s="85"/>
      <c r="AAT298" s="85"/>
      <c r="AAU298" s="85"/>
      <c r="AAV298" s="85"/>
      <c r="AAW298" s="85"/>
      <c r="AAX298" s="85"/>
      <c r="AAY298" s="85"/>
      <c r="AAZ298" s="85"/>
      <c r="ABA298" s="85"/>
      <c r="ABB298" s="85"/>
      <c r="ABC298" s="85"/>
      <c r="ABD298" s="85"/>
      <c r="ABE298" s="85"/>
      <c r="ABF298" s="85"/>
      <c r="ABG298" s="85"/>
      <c r="ABH298" s="85"/>
      <c r="ABI298" s="85"/>
      <c r="ABJ298" s="85"/>
      <c r="ABK298" s="85"/>
      <c r="ABL298" s="85"/>
      <c r="ABM298" s="85"/>
      <c r="ABN298" s="85"/>
      <c r="ABO298" s="85"/>
      <c r="ABP298" s="85"/>
      <c r="ABQ298" s="85"/>
      <c r="ABR298" s="85"/>
      <c r="ABS298" s="85"/>
      <c r="ABT298" s="85"/>
      <c r="ABU298" s="85"/>
      <c r="ABV298" s="85"/>
      <c r="ABW298" s="85"/>
      <c r="ABX298" s="85"/>
      <c r="ABY298" s="85"/>
      <c r="ABZ298" s="85"/>
      <c r="ACA298" s="85"/>
      <c r="ACB298" s="85"/>
      <c r="ACC298" s="85"/>
      <c r="ACD298" s="85"/>
      <c r="ACE298" s="85"/>
      <c r="ACF298" s="85"/>
      <c r="ACG298" s="85"/>
      <c r="ACH298" s="85"/>
      <c r="ACI298" s="85"/>
      <c r="ACJ298" s="85"/>
      <c r="ACK298" s="85"/>
      <c r="ACL298" s="85"/>
      <c r="ACM298" s="85"/>
      <c r="ACN298" s="85"/>
      <c r="ACO298" s="85"/>
      <c r="ACP298" s="85"/>
      <c r="ACQ298" s="85"/>
      <c r="ACR298" s="85"/>
      <c r="ACS298" s="85"/>
      <c r="ACT298" s="85"/>
      <c r="ACU298" s="85"/>
      <c r="ACV298" s="85"/>
      <c r="ACW298" s="85"/>
      <c r="ACX298" s="85"/>
      <c r="ACY298" s="85"/>
      <c r="ACZ298" s="85"/>
      <c r="ADA298" s="85"/>
      <c r="ADB298" s="85"/>
      <c r="ADC298" s="85"/>
      <c r="ADD298" s="85"/>
      <c r="ADE298" s="85"/>
      <c r="ADF298" s="85"/>
      <c r="ADG298" s="85"/>
      <c r="ADH298" s="85"/>
      <c r="ADI298" s="85"/>
      <c r="ADJ298" s="85"/>
      <c r="ADK298" s="85"/>
      <c r="ADL298" s="85"/>
      <c r="ADM298" s="85"/>
      <c r="ADN298" s="85"/>
      <c r="ADO298" s="85"/>
      <c r="ADP298" s="85"/>
      <c r="ADQ298" s="85"/>
      <c r="ADR298" s="85"/>
      <c r="ADS298" s="85"/>
      <c r="ADT298" s="85"/>
      <c r="ADU298" s="85"/>
      <c r="ADV298" s="85"/>
      <c r="ADW298" s="85"/>
      <c r="ADX298" s="85"/>
      <c r="ADY298" s="85"/>
      <c r="ADZ298" s="85"/>
      <c r="AEA298" s="85"/>
      <c r="AEB298" s="85"/>
      <c r="AEC298" s="85"/>
      <c r="AED298" s="85"/>
      <c r="AEE298" s="85"/>
      <c r="AEF298" s="85"/>
      <c r="AEG298" s="85"/>
      <c r="AEH298" s="85"/>
      <c r="AEI298" s="85"/>
      <c r="AEJ298" s="85"/>
      <c r="AEK298" s="85"/>
      <c r="AEL298" s="85"/>
      <c r="AEM298" s="85"/>
      <c r="AEN298" s="85"/>
      <c r="AEO298" s="85"/>
      <c r="AEP298" s="85"/>
      <c r="AEQ298" s="85"/>
      <c r="AER298" s="85"/>
      <c r="AES298" s="85"/>
      <c r="AET298" s="85"/>
      <c r="AEU298" s="85"/>
      <c r="AEV298" s="85"/>
      <c r="AEW298" s="85"/>
      <c r="AEX298" s="85"/>
      <c r="AEY298" s="85"/>
      <c r="AEZ298" s="85"/>
      <c r="AFA298" s="85"/>
      <c r="AFB298" s="85"/>
      <c r="AFC298" s="85"/>
      <c r="AFD298" s="85"/>
      <c r="AFE298" s="85"/>
      <c r="AFF298" s="85"/>
      <c r="AFG298" s="85"/>
      <c r="AFH298" s="85"/>
      <c r="AFI298" s="85"/>
      <c r="AFJ298" s="85"/>
      <c r="AFK298" s="85"/>
      <c r="AFL298" s="85"/>
      <c r="AFM298" s="85"/>
      <c r="AFN298" s="85"/>
      <c r="AFO298" s="85"/>
      <c r="AFP298" s="85"/>
      <c r="AFQ298" s="85"/>
      <c r="AFR298" s="85"/>
      <c r="AFS298" s="85"/>
      <c r="AFT298" s="85"/>
      <c r="AFU298" s="85"/>
      <c r="AFV298" s="85"/>
      <c r="AFW298" s="85"/>
      <c r="AFX298" s="85"/>
      <c r="AFY298" s="85"/>
      <c r="AFZ298" s="85"/>
      <c r="AGA298" s="85"/>
      <c r="AGB298" s="85"/>
      <c r="AGC298" s="85"/>
      <c r="AGD298" s="85"/>
      <c r="AGE298" s="85"/>
      <c r="AGF298" s="85"/>
      <c r="AGG298" s="85"/>
      <c r="AGH298" s="85"/>
      <c r="AGI298" s="85"/>
      <c r="AGJ298" s="85"/>
      <c r="AGK298" s="85"/>
      <c r="AGL298" s="85"/>
      <c r="AGM298" s="85"/>
      <c r="AGN298" s="85"/>
      <c r="AGO298" s="85"/>
      <c r="AGP298" s="85"/>
      <c r="AGQ298" s="85"/>
      <c r="AGR298" s="85"/>
      <c r="AGS298" s="85"/>
      <c r="AGT298" s="85"/>
      <c r="AGU298" s="85"/>
      <c r="AGV298" s="85"/>
      <c r="AGW298" s="85"/>
      <c r="AGX298" s="85"/>
      <c r="AGY298" s="85"/>
      <c r="AGZ298" s="85"/>
      <c r="AHA298" s="85"/>
      <c r="AHB298" s="85"/>
      <c r="AHC298" s="85"/>
      <c r="AHD298" s="85"/>
      <c r="AHE298" s="85"/>
      <c r="AHF298" s="85"/>
      <c r="AHG298" s="85"/>
      <c r="AHH298" s="85"/>
      <c r="AHI298" s="85"/>
      <c r="AHJ298" s="85"/>
      <c r="AHK298" s="85"/>
      <c r="AHL298" s="85"/>
      <c r="AHM298" s="85"/>
      <c r="AHN298" s="85"/>
      <c r="AHO298" s="85"/>
      <c r="AHP298" s="85"/>
      <c r="AHQ298" s="85"/>
      <c r="AHR298" s="85"/>
      <c r="AHS298" s="85"/>
      <c r="AHT298" s="85"/>
      <c r="AHU298" s="85"/>
      <c r="AHV298" s="85"/>
      <c r="AHW298" s="85"/>
      <c r="AHX298" s="85"/>
      <c r="AHY298" s="85"/>
      <c r="AHZ298" s="85"/>
      <c r="AIA298" s="85"/>
      <c r="AIB298" s="85"/>
      <c r="AIC298" s="85"/>
      <c r="AID298" s="85"/>
      <c r="AIE298" s="85"/>
      <c r="AIF298" s="85"/>
      <c r="AIG298" s="85"/>
      <c r="AIH298" s="85"/>
      <c r="AII298" s="85"/>
      <c r="AIJ298" s="85"/>
      <c r="AIK298" s="85"/>
      <c r="AIL298" s="85"/>
      <c r="AIM298" s="85"/>
      <c r="AIN298" s="85"/>
      <c r="AIO298" s="85"/>
      <c r="AIP298" s="85"/>
      <c r="AIQ298" s="85"/>
      <c r="AIR298" s="85"/>
      <c r="AIS298" s="85"/>
      <c r="AIT298" s="85"/>
      <c r="AIU298" s="85"/>
      <c r="AIV298" s="85"/>
      <c r="AIW298" s="85"/>
      <c r="AIX298" s="85"/>
      <c r="AIY298" s="85"/>
      <c r="AIZ298" s="85"/>
      <c r="AJA298" s="85"/>
      <c r="AJB298" s="85"/>
      <c r="AJC298" s="85"/>
      <c r="AJD298" s="85"/>
      <c r="AJE298" s="85"/>
      <c r="AJF298" s="85"/>
      <c r="AJG298" s="85"/>
      <c r="AJH298" s="85"/>
      <c r="AJI298" s="85"/>
      <c r="AJJ298" s="85"/>
      <c r="AJK298" s="85"/>
      <c r="AJL298" s="85"/>
      <c r="AJM298" s="85"/>
      <c r="AJN298" s="85"/>
      <c r="AJO298" s="85"/>
      <c r="AJP298" s="85"/>
      <c r="AJQ298" s="85"/>
      <c r="AJR298" s="85"/>
      <c r="AJS298" s="85"/>
      <c r="AJT298" s="85"/>
      <c r="AJU298" s="85"/>
      <c r="AJV298" s="85"/>
      <c r="AJW298" s="85"/>
      <c r="AJX298" s="85"/>
      <c r="AJY298" s="85"/>
      <c r="AJZ298" s="85"/>
      <c r="AKA298" s="85"/>
      <c r="AKB298" s="85"/>
      <c r="AKC298" s="85"/>
      <c r="AKD298" s="85"/>
      <c r="AKE298" s="85"/>
      <c r="AKF298" s="85"/>
      <c r="AKG298" s="85"/>
      <c r="AKH298" s="85"/>
      <c r="AKI298" s="85"/>
      <c r="AKJ298" s="85"/>
      <c r="AKK298" s="85"/>
      <c r="AKL298" s="85"/>
      <c r="AKM298" s="85"/>
      <c r="AKN298" s="85"/>
      <c r="AKO298" s="85"/>
      <c r="AKP298" s="85"/>
      <c r="AKQ298" s="85"/>
      <c r="AKR298" s="85"/>
      <c r="AKS298" s="85"/>
      <c r="AKT298" s="85"/>
      <c r="AKU298" s="85"/>
      <c r="AKV298" s="85"/>
      <c r="AKW298" s="85"/>
      <c r="AKX298" s="85"/>
      <c r="AKY298" s="85"/>
      <c r="AKZ298" s="85"/>
      <c r="ALA298" s="85"/>
      <c r="ALB298" s="85"/>
      <c r="ALC298" s="85"/>
      <c r="ALD298" s="85"/>
      <c r="ALE298" s="85"/>
      <c r="ALF298" s="85"/>
      <c r="ALG298" s="85"/>
      <c r="ALH298" s="85"/>
      <c r="ALI298" s="85"/>
      <c r="ALJ298" s="85"/>
      <c r="ALK298" s="85"/>
      <c r="ALL298" s="85"/>
      <c r="ALM298" s="85"/>
      <c r="ALN298" s="85"/>
      <c r="ALO298" s="85"/>
      <c r="ALP298" s="85"/>
      <c r="ALQ298" s="85"/>
      <c r="ALR298" s="85"/>
      <c r="ALS298" s="85"/>
      <c r="ALT298" s="85"/>
      <c r="ALU298" s="85"/>
      <c r="ALV298" s="85"/>
      <c r="ALW298" s="85"/>
      <c r="ALX298" s="85"/>
      <c r="ALY298" s="85"/>
      <c r="ALZ298" s="85"/>
      <c r="AMA298" s="85"/>
      <c r="AMB298" s="85"/>
      <c r="AMC298" s="85"/>
      <c r="AMD298" s="85"/>
      <c r="AME298" s="85"/>
      <c r="AMF298" s="85"/>
      <c r="AMG298" s="85"/>
      <c r="AMH298" s="85"/>
      <c r="AMI298" s="85"/>
      <c r="AMJ298" s="85"/>
    </row>
    <row r="299" spans="1:1024" ht="12.75" customHeight="1">
      <c r="A299" s="87"/>
      <c r="B299" s="212"/>
      <c r="C299" s="87"/>
      <c r="D299" s="88"/>
      <c r="E299" s="88"/>
      <c r="F299" s="88"/>
      <c r="G299" s="146"/>
      <c r="H299" s="155"/>
      <c r="I299" s="65"/>
      <c r="J299" s="58"/>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c r="BO299" s="85"/>
      <c r="BP299" s="85"/>
      <c r="BQ299" s="85"/>
      <c r="BR299" s="85"/>
      <c r="BS299" s="85"/>
      <c r="BT299" s="85"/>
      <c r="BU299" s="85"/>
      <c r="BV299" s="85"/>
      <c r="BW299" s="85"/>
      <c r="BX299" s="85"/>
      <c r="BY299" s="85"/>
      <c r="BZ299" s="85"/>
      <c r="CA299" s="85"/>
      <c r="CB299" s="85"/>
      <c r="CC299" s="85"/>
      <c r="CD299" s="85"/>
      <c r="CE299" s="85"/>
      <c r="CF299" s="85"/>
      <c r="CG299" s="85"/>
      <c r="CH299" s="85"/>
      <c r="CI299" s="85"/>
      <c r="CJ299" s="85"/>
      <c r="CK299" s="85"/>
      <c r="CL299" s="85"/>
      <c r="CM299" s="85"/>
      <c r="CN299" s="85"/>
      <c r="CO299" s="85"/>
      <c r="CP299" s="85"/>
      <c r="CQ299" s="85"/>
      <c r="CR299" s="85"/>
      <c r="CS299" s="85"/>
      <c r="CT299" s="85"/>
      <c r="CU299" s="85"/>
      <c r="CV299" s="85"/>
      <c r="CW299" s="85"/>
      <c r="CX299" s="85"/>
      <c r="CY299" s="85"/>
      <c r="CZ299" s="85"/>
      <c r="DA299" s="85"/>
      <c r="DB299" s="85"/>
      <c r="DC299" s="85"/>
      <c r="DD299" s="85"/>
      <c r="DE299" s="85"/>
      <c r="DF299" s="85"/>
      <c r="DG299" s="85"/>
      <c r="DH299" s="85"/>
      <c r="DI299" s="85"/>
      <c r="DJ299" s="85"/>
      <c r="DK299" s="85"/>
      <c r="DL299" s="85"/>
      <c r="DM299" s="85"/>
      <c r="DN299" s="85"/>
      <c r="DO299" s="85"/>
      <c r="DP299" s="85"/>
      <c r="DQ299" s="85"/>
      <c r="DR299" s="85"/>
      <c r="DS299" s="85"/>
      <c r="DT299" s="85"/>
      <c r="DU299" s="85"/>
      <c r="DV299" s="85"/>
      <c r="DW299" s="85"/>
      <c r="DX299" s="85"/>
      <c r="DY299" s="85"/>
      <c r="DZ299" s="85"/>
      <c r="EA299" s="85"/>
      <c r="EB299" s="85"/>
      <c r="EC299" s="85"/>
      <c r="ED299" s="85"/>
      <c r="EE299" s="85"/>
      <c r="EF299" s="85"/>
      <c r="EG299" s="85"/>
      <c r="EH299" s="85"/>
      <c r="EI299" s="85"/>
      <c r="EJ299" s="85"/>
      <c r="EK299" s="85"/>
      <c r="EL299" s="85"/>
      <c r="EM299" s="85"/>
      <c r="EN299" s="85"/>
      <c r="EO299" s="85"/>
      <c r="EP299" s="85"/>
      <c r="EQ299" s="85"/>
      <c r="ER299" s="85"/>
      <c r="ES299" s="85"/>
      <c r="ET299" s="85"/>
      <c r="EU299" s="85"/>
      <c r="EV299" s="85"/>
      <c r="EW299" s="85"/>
      <c r="EX299" s="85"/>
      <c r="EY299" s="85"/>
      <c r="EZ299" s="85"/>
      <c r="FA299" s="85"/>
      <c r="FB299" s="85"/>
      <c r="FC299" s="85"/>
      <c r="FD299" s="85"/>
      <c r="FE299" s="85"/>
      <c r="FF299" s="85"/>
      <c r="FG299" s="85"/>
      <c r="FH299" s="85"/>
      <c r="FI299" s="85"/>
      <c r="FJ299" s="85"/>
      <c r="FK299" s="85"/>
      <c r="FL299" s="85"/>
      <c r="FM299" s="85"/>
      <c r="FN299" s="85"/>
      <c r="FO299" s="85"/>
      <c r="FP299" s="85"/>
      <c r="FQ299" s="85"/>
      <c r="FR299" s="85"/>
      <c r="FS299" s="85"/>
      <c r="FT299" s="85"/>
      <c r="FU299" s="85"/>
      <c r="FV299" s="85"/>
      <c r="FW299" s="85"/>
      <c r="FX299" s="85"/>
      <c r="FY299" s="85"/>
      <c r="FZ299" s="85"/>
      <c r="GA299" s="85"/>
      <c r="GB299" s="85"/>
      <c r="GC299" s="85"/>
      <c r="GD299" s="85"/>
      <c r="GE299" s="85"/>
      <c r="GF299" s="85"/>
      <c r="GG299" s="85"/>
      <c r="GH299" s="85"/>
      <c r="GI299" s="85"/>
      <c r="GJ299" s="85"/>
      <c r="GK299" s="85"/>
      <c r="GL299" s="85"/>
      <c r="GM299" s="85"/>
      <c r="GN299" s="85"/>
      <c r="GO299" s="85"/>
      <c r="GP299" s="85"/>
      <c r="GQ299" s="85"/>
      <c r="GR299" s="85"/>
      <c r="GS299" s="85"/>
      <c r="GT299" s="85"/>
      <c r="GU299" s="85"/>
      <c r="GV299" s="85"/>
      <c r="GW299" s="85"/>
      <c r="GX299" s="85"/>
      <c r="GY299" s="85"/>
      <c r="GZ299" s="85"/>
      <c r="HA299" s="85"/>
      <c r="HB299" s="85"/>
      <c r="HC299" s="85"/>
      <c r="HD299" s="85"/>
      <c r="HE299" s="85"/>
      <c r="HF299" s="85"/>
      <c r="HG299" s="85"/>
      <c r="HH299" s="85"/>
      <c r="HI299" s="85"/>
      <c r="HJ299" s="85"/>
      <c r="HK299" s="85"/>
      <c r="HL299" s="85"/>
      <c r="HM299" s="85"/>
      <c r="HN299" s="85"/>
      <c r="HO299" s="85"/>
      <c r="HP299" s="85"/>
      <c r="HQ299" s="85"/>
      <c r="HR299" s="85"/>
      <c r="HS299" s="85"/>
      <c r="HT299" s="85"/>
      <c r="HU299" s="85"/>
      <c r="HV299" s="85"/>
      <c r="HW299" s="85"/>
      <c r="HX299" s="85"/>
      <c r="HY299" s="85"/>
      <c r="HZ299" s="85"/>
      <c r="IA299" s="85"/>
      <c r="IB299" s="85"/>
      <c r="IC299" s="85"/>
      <c r="ID299" s="85"/>
      <c r="IE299" s="85"/>
      <c r="IF299" s="85"/>
      <c r="IG299" s="85"/>
      <c r="IH299" s="85"/>
      <c r="II299" s="85"/>
      <c r="IJ299" s="85"/>
      <c r="IK299" s="85"/>
      <c r="IL299" s="85"/>
      <c r="IM299" s="85"/>
      <c r="IN299" s="85"/>
      <c r="IO299" s="85"/>
      <c r="IP299" s="85"/>
      <c r="IQ299" s="85"/>
      <c r="IR299" s="85"/>
      <c r="IS299" s="85"/>
      <c r="IT299" s="85"/>
      <c r="IU299" s="85"/>
      <c r="IV299" s="85"/>
      <c r="IW299" s="85"/>
      <c r="IX299" s="85"/>
      <c r="IY299" s="85"/>
      <c r="IZ299" s="85"/>
      <c r="JA299" s="85"/>
      <c r="JB299" s="85"/>
      <c r="JC299" s="85"/>
      <c r="JD299" s="85"/>
      <c r="JE299" s="85"/>
      <c r="JF299" s="85"/>
      <c r="JG299" s="85"/>
      <c r="JH299" s="85"/>
      <c r="JI299" s="85"/>
      <c r="JJ299" s="85"/>
      <c r="JK299" s="85"/>
      <c r="JL299" s="85"/>
      <c r="JM299" s="85"/>
      <c r="JN299" s="85"/>
      <c r="JO299" s="85"/>
      <c r="JP299" s="85"/>
      <c r="JQ299" s="85"/>
      <c r="JR299" s="85"/>
      <c r="JS299" s="85"/>
      <c r="JT299" s="85"/>
      <c r="JU299" s="85"/>
      <c r="JV299" s="85"/>
      <c r="JW299" s="85"/>
      <c r="JX299" s="85"/>
      <c r="JY299" s="85"/>
      <c r="JZ299" s="85"/>
      <c r="KA299" s="85"/>
      <c r="KB299" s="85"/>
      <c r="KC299" s="85"/>
      <c r="KD299" s="85"/>
      <c r="KE299" s="85"/>
      <c r="KF299" s="85"/>
      <c r="KG299" s="85"/>
      <c r="KH299" s="85"/>
      <c r="KI299" s="85"/>
      <c r="KJ299" s="85"/>
      <c r="KK299" s="85"/>
      <c r="KL299" s="85"/>
      <c r="KM299" s="85"/>
      <c r="KN299" s="85"/>
      <c r="KO299" s="85"/>
      <c r="KP299" s="85"/>
      <c r="KQ299" s="85"/>
      <c r="KR299" s="85"/>
      <c r="KS299" s="85"/>
      <c r="KT299" s="85"/>
      <c r="KU299" s="85"/>
      <c r="KV299" s="85"/>
      <c r="KW299" s="85"/>
      <c r="KX299" s="85"/>
      <c r="KY299" s="85"/>
      <c r="KZ299" s="85"/>
      <c r="LA299" s="85"/>
      <c r="LB299" s="85"/>
      <c r="LC299" s="85"/>
      <c r="LD299" s="85"/>
      <c r="LE299" s="85"/>
      <c r="LF299" s="85"/>
      <c r="LG299" s="85"/>
      <c r="LH299" s="85"/>
      <c r="LI299" s="85"/>
      <c r="LJ299" s="85"/>
      <c r="LK299" s="85"/>
      <c r="LL299" s="85"/>
      <c r="LM299" s="85"/>
      <c r="LN299" s="85"/>
      <c r="LO299" s="85"/>
      <c r="LP299" s="85"/>
      <c r="LQ299" s="85"/>
      <c r="LR299" s="85"/>
      <c r="LS299" s="85"/>
      <c r="LT299" s="85"/>
      <c r="LU299" s="85"/>
      <c r="LV299" s="85"/>
      <c r="LW299" s="85"/>
      <c r="LX299" s="85"/>
      <c r="LY299" s="85"/>
      <c r="LZ299" s="85"/>
      <c r="MA299" s="85"/>
      <c r="MB299" s="85"/>
      <c r="MC299" s="85"/>
      <c r="MD299" s="85"/>
      <c r="ME299" s="85"/>
      <c r="MF299" s="85"/>
      <c r="MG299" s="85"/>
      <c r="MH299" s="85"/>
      <c r="MI299" s="85"/>
      <c r="MJ299" s="85"/>
      <c r="MK299" s="85"/>
      <c r="ML299" s="85"/>
      <c r="MM299" s="85"/>
      <c r="MN299" s="85"/>
      <c r="MO299" s="85"/>
      <c r="MP299" s="85"/>
      <c r="MQ299" s="85"/>
      <c r="MR299" s="85"/>
      <c r="MS299" s="85"/>
      <c r="MT299" s="85"/>
      <c r="MU299" s="85"/>
      <c r="MV299" s="85"/>
      <c r="MW299" s="85"/>
      <c r="MX299" s="85"/>
      <c r="MY299" s="85"/>
      <c r="MZ299" s="85"/>
      <c r="NA299" s="85"/>
      <c r="NB299" s="85"/>
      <c r="NC299" s="85"/>
      <c r="ND299" s="85"/>
      <c r="NE299" s="85"/>
      <c r="NF299" s="85"/>
      <c r="NG299" s="85"/>
      <c r="NH299" s="85"/>
      <c r="NI299" s="85"/>
      <c r="NJ299" s="85"/>
      <c r="NK299" s="85"/>
      <c r="NL299" s="85"/>
      <c r="NM299" s="85"/>
      <c r="NN299" s="85"/>
      <c r="NO299" s="85"/>
      <c r="NP299" s="85"/>
      <c r="NQ299" s="85"/>
      <c r="NR299" s="85"/>
      <c r="NS299" s="85"/>
      <c r="NT299" s="85"/>
      <c r="NU299" s="85"/>
      <c r="NV299" s="85"/>
      <c r="NW299" s="85"/>
      <c r="NX299" s="85"/>
      <c r="NY299" s="85"/>
      <c r="NZ299" s="85"/>
      <c r="OA299" s="85"/>
      <c r="OB299" s="85"/>
      <c r="OC299" s="85"/>
      <c r="OD299" s="85"/>
      <c r="OE299" s="85"/>
      <c r="OF299" s="85"/>
      <c r="OG299" s="85"/>
      <c r="OH299" s="85"/>
      <c r="OI299" s="85"/>
      <c r="OJ299" s="85"/>
      <c r="OK299" s="85"/>
      <c r="OL299" s="85"/>
      <c r="OM299" s="85"/>
      <c r="ON299" s="85"/>
      <c r="OO299" s="85"/>
      <c r="OP299" s="85"/>
      <c r="OQ299" s="85"/>
      <c r="OR299" s="85"/>
      <c r="OS299" s="85"/>
      <c r="OT299" s="85"/>
      <c r="OU299" s="85"/>
      <c r="OV299" s="85"/>
      <c r="OW299" s="85"/>
      <c r="OX299" s="85"/>
      <c r="OY299" s="85"/>
      <c r="OZ299" s="85"/>
      <c r="PA299" s="85"/>
      <c r="PB299" s="85"/>
      <c r="PC299" s="85"/>
      <c r="PD299" s="85"/>
      <c r="PE299" s="85"/>
      <c r="PF299" s="85"/>
      <c r="PG299" s="85"/>
      <c r="PH299" s="85"/>
      <c r="PI299" s="85"/>
      <c r="PJ299" s="85"/>
      <c r="PK299" s="85"/>
      <c r="PL299" s="85"/>
      <c r="PM299" s="85"/>
      <c r="PN299" s="85"/>
      <c r="PO299" s="85"/>
      <c r="PP299" s="85"/>
      <c r="PQ299" s="85"/>
      <c r="PR299" s="85"/>
      <c r="PS299" s="85"/>
      <c r="PT299" s="85"/>
      <c r="PU299" s="85"/>
      <c r="PV299" s="85"/>
      <c r="PW299" s="85"/>
      <c r="PX299" s="85"/>
      <c r="PY299" s="85"/>
      <c r="PZ299" s="85"/>
      <c r="QA299" s="85"/>
      <c r="QB299" s="85"/>
      <c r="QC299" s="85"/>
      <c r="QD299" s="85"/>
      <c r="QE299" s="85"/>
      <c r="QF299" s="85"/>
      <c r="QG299" s="85"/>
      <c r="QH299" s="85"/>
      <c r="QI299" s="85"/>
      <c r="QJ299" s="85"/>
      <c r="QK299" s="85"/>
      <c r="QL299" s="85"/>
      <c r="QM299" s="85"/>
      <c r="QN299" s="85"/>
      <c r="QO299" s="85"/>
      <c r="QP299" s="85"/>
      <c r="QQ299" s="85"/>
      <c r="QR299" s="85"/>
      <c r="QS299" s="85"/>
      <c r="QT299" s="85"/>
      <c r="QU299" s="85"/>
      <c r="QV299" s="85"/>
      <c r="QW299" s="85"/>
      <c r="QX299" s="85"/>
      <c r="QY299" s="85"/>
      <c r="QZ299" s="85"/>
      <c r="RA299" s="85"/>
      <c r="RB299" s="85"/>
      <c r="RC299" s="85"/>
      <c r="RD299" s="85"/>
      <c r="RE299" s="85"/>
      <c r="RF299" s="85"/>
      <c r="RG299" s="85"/>
      <c r="RH299" s="85"/>
      <c r="RI299" s="85"/>
      <c r="RJ299" s="85"/>
      <c r="RK299" s="85"/>
      <c r="RL299" s="85"/>
      <c r="RM299" s="85"/>
      <c r="RN299" s="85"/>
      <c r="RO299" s="85"/>
      <c r="RP299" s="85"/>
      <c r="RQ299" s="85"/>
      <c r="RR299" s="85"/>
      <c r="RS299" s="85"/>
      <c r="RT299" s="85"/>
      <c r="RU299" s="85"/>
      <c r="RV299" s="85"/>
      <c r="RW299" s="85"/>
      <c r="RX299" s="85"/>
      <c r="RY299" s="85"/>
      <c r="RZ299" s="85"/>
      <c r="SA299" s="85"/>
      <c r="SB299" s="85"/>
      <c r="SC299" s="85"/>
      <c r="SD299" s="85"/>
      <c r="SE299" s="85"/>
      <c r="SF299" s="85"/>
      <c r="SG299" s="85"/>
      <c r="SH299" s="85"/>
      <c r="SI299" s="85"/>
      <c r="SJ299" s="85"/>
      <c r="SK299" s="85"/>
      <c r="SL299" s="85"/>
      <c r="SM299" s="85"/>
      <c r="SN299" s="85"/>
      <c r="SO299" s="85"/>
      <c r="SP299" s="85"/>
      <c r="SQ299" s="85"/>
      <c r="SR299" s="85"/>
      <c r="SS299" s="85"/>
      <c r="ST299" s="85"/>
      <c r="SU299" s="85"/>
      <c r="SV299" s="85"/>
      <c r="SW299" s="85"/>
      <c r="SX299" s="85"/>
      <c r="SY299" s="85"/>
      <c r="SZ299" s="85"/>
      <c r="TA299" s="85"/>
      <c r="TB299" s="85"/>
      <c r="TC299" s="85"/>
      <c r="TD299" s="85"/>
      <c r="TE299" s="85"/>
      <c r="TF299" s="85"/>
      <c r="TG299" s="85"/>
      <c r="TH299" s="85"/>
      <c r="TI299" s="85"/>
      <c r="TJ299" s="85"/>
      <c r="TK299" s="85"/>
      <c r="TL299" s="85"/>
      <c r="TM299" s="85"/>
      <c r="TN299" s="85"/>
      <c r="TO299" s="85"/>
      <c r="TP299" s="85"/>
      <c r="TQ299" s="85"/>
      <c r="TR299" s="85"/>
      <c r="TS299" s="85"/>
      <c r="TT299" s="85"/>
      <c r="TU299" s="85"/>
      <c r="TV299" s="85"/>
      <c r="TW299" s="85"/>
      <c r="TX299" s="85"/>
      <c r="TY299" s="85"/>
      <c r="TZ299" s="85"/>
      <c r="UA299" s="85"/>
      <c r="UB299" s="85"/>
      <c r="UC299" s="85"/>
      <c r="UD299" s="85"/>
      <c r="UE299" s="85"/>
      <c r="UF299" s="85"/>
      <c r="UG299" s="85"/>
      <c r="UH299" s="85"/>
      <c r="UI299" s="85"/>
      <c r="UJ299" s="85"/>
      <c r="UK299" s="85"/>
      <c r="UL299" s="85"/>
      <c r="UM299" s="85"/>
      <c r="UN299" s="85"/>
      <c r="UO299" s="85"/>
      <c r="UP299" s="85"/>
      <c r="UQ299" s="85"/>
      <c r="UR299" s="85"/>
      <c r="US299" s="85"/>
      <c r="UT299" s="85"/>
      <c r="UU299" s="85"/>
      <c r="UV299" s="85"/>
      <c r="UW299" s="85"/>
      <c r="UX299" s="85"/>
      <c r="UY299" s="85"/>
      <c r="UZ299" s="85"/>
      <c r="VA299" s="85"/>
      <c r="VB299" s="85"/>
      <c r="VC299" s="85"/>
      <c r="VD299" s="85"/>
      <c r="VE299" s="85"/>
      <c r="VF299" s="85"/>
      <c r="VG299" s="85"/>
      <c r="VH299" s="85"/>
      <c r="VI299" s="85"/>
      <c r="VJ299" s="85"/>
      <c r="VK299" s="85"/>
      <c r="VL299" s="85"/>
      <c r="VM299" s="85"/>
      <c r="VN299" s="85"/>
      <c r="VO299" s="85"/>
      <c r="VP299" s="85"/>
      <c r="VQ299" s="85"/>
      <c r="VR299" s="85"/>
      <c r="VS299" s="85"/>
      <c r="VT299" s="85"/>
      <c r="VU299" s="85"/>
      <c r="VV299" s="85"/>
      <c r="VW299" s="85"/>
      <c r="VX299" s="85"/>
      <c r="VY299" s="85"/>
      <c r="VZ299" s="85"/>
      <c r="WA299" s="85"/>
      <c r="WB299" s="85"/>
      <c r="WC299" s="85"/>
      <c r="WD299" s="85"/>
      <c r="WE299" s="85"/>
      <c r="WF299" s="85"/>
      <c r="WG299" s="85"/>
      <c r="WH299" s="85"/>
      <c r="WI299" s="85"/>
      <c r="WJ299" s="85"/>
      <c r="WK299" s="85"/>
      <c r="WL299" s="85"/>
      <c r="WM299" s="85"/>
      <c r="WN299" s="85"/>
      <c r="WO299" s="85"/>
      <c r="WP299" s="85"/>
      <c r="WQ299" s="85"/>
      <c r="WR299" s="85"/>
      <c r="WS299" s="85"/>
      <c r="WT299" s="85"/>
      <c r="WU299" s="85"/>
      <c r="WV299" s="85"/>
      <c r="WW299" s="85"/>
      <c r="WX299" s="85"/>
      <c r="WY299" s="85"/>
      <c r="WZ299" s="85"/>
      <c r="XA299" s="85"/>
      <c r="XB299" s="85"/>
      <c r="XC299" s="85"/>
      <c r="XD299" s="85"/>
      <c r="XE299" s="85"/>
      <c r="XF299" s="85"/>
      <c r="XG299" s="85"/>
      <c r="XH299" s="85"/>
      <c r="XI299" s="85"/>
      <c r="XJ299" s="85"/>
      <c r="XK299" s="85"/>
      <c r="XL299" s="85"/>
      <c r="XM299" s="85"/>
      <c r="XN299" s="85"/>
      <c r="XO299" s="85"/>
      <c r="XP299" s="85"/>
      <c r="XQ299" s="85"/>
      <c r="XR299" s="85"/>
      <c r="XS299" s="85"/>
      <c r="XT299" s="85"/>
      <c r="XU299" s="85"/>
      <c r="XV299" s="85"/>
      <c r="XW299" s="85"/>
      <c r="XX299" s="85"/>
      <c r="XY299" s="85"/>
      <c r="XZ299" s="85"/>
      <c r="YA299" s="85"/>
      <c r="YB299" s="85"/>
      <c r="YC299" s="85"/>
      <c r="YD299" s="85"/>
      <c r="YE299" s="85"/>
      <c r="YF299" s="85"/>
      <c r="YG299" s="85"/>
      <c r="YH299" s="85"/>
      <c r="YI299" s="85"/>
      <c r="YJ299" s="85"/>
      <c r="YK299" s="85"/>
      <c r="YL299" s="85"/>
      <c r="YM299" s="85"/>
      <c r="YN299" s="85"/>
      <c r="YO299" s="85"/>
      <c r="YP299" s="85"/>
      <c r="YQ299" s="85"/>
      <c r="YR299" s="85"/>
      <c r="YS299" s="85"/>
      <c r="YT299" s="85"/>
      <c r="YU299" s="85"/>
      <c r="YV299" s="85"/>
      <c r="YW299" s="85"/>
      <c r="YX299" s="85"/>
      <c r="YY299" s="85"/>
      <c r="YZ299" s="85"/>
      <c r="ZA299" s="85"/>
      <c r="ZB299" s="85"/>
      <c r="ZC299" s="85"/>
      <c r="ZD299" s="85"/>
      <c r="ZE299" s="85"/>
      <c r="ZF299" s="85"/>
      <c r="ZG299" s="85"/>
      <c r="ZH299" s="85"/>
      <c r="ZI299" s="85"/>
      <c r="ZJ299" s="85"/>
      <c r="ZK299" s="85"/>
      <c r="ZL299" s="85"/>
      <c r="ZM299" s="85"/>
      <c r="ZN299" s="85"/>
      <c r="ZO299" s="85"/>
      <c r="ZP299" s="85"/>
      <c r="ZQ299" s="85"/>
      <c r="ZR299" s="85"/>
      <c r="ZS299" s="85"/>
      <c r="ZT299" s="85"/>
      <c r="ZU299" s="85"/>
      <c r="ZV299" s="85"/>
      <c r="ZW299" s="85"/>
      <c r="ZX299" s="85"/>
      <c r="ZY299" s="85"/>
      <c r="ZZ299" s="85"/>
      <c r="AAA299" s="85"/>
      <c r="AAB299" s="85"/>
      <c r="AAC299" s="85"/>
      <c r="AAD299" s="85"/>
      <c r="AAE299" s="85"/>
      <c r="AAF299" s="85"/>
      <c r="AAG299" s="85"/>
      <c r="AAH299" s="85"/>
      <c r="AAI299" s="85"/>
      <c r="AAJ299" s="85"/>
      <c r="AAK299" s="85"/>
      <c r="AAL299" s="85"/>
      <c r="AAM299" s="85"/>
      <c r="AAN299" s="85"/>
      <c r="AAO299" s="85"/>
      <c r="AAP299" s="85"/>
      <c r="AAQ299" s="85"/>
      <c r="AAR299" s="85"/>
      <c r="AAS299" s="85"/>
      <c r="AAT299" s="85"/>
      <c r="AAU299" s="85"/>
      <c r="AAV299" s="85"/>
      <c r="AAW299" s="85"/>
      <c r="AAX299" s="85"/>
      <c r="AAY299" s="85"/>
      <c r="AAZ299" s="85"/>
      <c r="ABA299" s="85"/>
      <c r="ABB299" s="85"/>
      <c r="ABC299" s="85"/>
      <c r="ABD299" s="85"/>
      <c r="ABE299" s="85"/>
      <c r="ABF299" s="85"/>
      <c r="ABG299" s="85"/>
      <c r="ABH299" s="85"/>
      <c r="ABI299" s="85"/>
      <c r="ABJ299" s="85"/>
      <c r="ABK299" s="85"/>
      <c r="ABL299" s="85"/>
      <c r="ABM299" s="85"/>
      <c r="ABN299" s="85"/>
      <c r="ABO299" s="85"/>
      <c r="ABP299" s="85"/>
      <c r="ABQ299" s="85"/>
      <c r="ABR299" s="85"/>
      <c r="ABS299" s="85"/>
      <c r="ABT299" s="85"/>
      <c r="ABU299" s="85"/>
      <c r="ABV299" s="85"/>
      <c r="ABW299" s="85"/>
      <c r="ABX299" s="85"/>
      <c r="ABY299" s="85"/>
      <c r="ABZ299" s="85"/>
      <c r="ACA299" s="85"/>
      <c r="ACB299" s="85"/>
      <c r="ACC299" s="85"/>
      <c r="ACD299" s="85"/>
      <c r="ACE299" s="85"/>
      <c r="ACF299" s="85"/>
      <c r="ACG299" s="85"/>
      <c r="ACH299" s="85"/>
      <c r="ACI299" s="85"/>
      <c r="ACJ299" s="85"/>
      <c r="ACK299" s="85"/>
      <c r="ACL299" s="85"/>
      <c r="ACM299" s="85"/>
      <c r="ACN299" s="85"/>
      <c r="ACO299" s="85"/>
      <c r="ACP299" s="85"/>
      <c r="ACQ299" s="85"/>
      <c r="ACR299" s="85"/>
      <c r="ACS299" s="85"/>
      <c r="ACT299" s="85"/>
      <c r="ACU299" s="85"/>
      <c r="ACV299" s="85"/>
      <c r="ACW299" s="85"/>
      <c r="ACX299" s="85"/>
      <c r="ACY299" s="85"/>
      <c r="ACZ299" s="85"/>
      <c r="ADA299" s="85"/>
      <c r="ADB299" s="85"/>
      <c r="ADC299" s="85"/>
      <c r="ADD299" s="85"/>
      <c r="ADE299" s="85"/>
      <c r="ADF299" s="85"/>
      <c r="ADG299" s="85"/>
      <c r="ADH299" s="85"/>
      <c r="ADI299" s="85"/>
      <c r="ADJ299" s="85"/>
      <c r="ADK299" s="85"/>
      <c r="ADL299" s="85"/>
      <c r="ADM299" s="85"/>
      <c r="ADN299" s="85"/>
      <c r="ADO299" s="85"/>
      <c r="ADP299" s="85"/>
      <c r="ADQ299" s="85"/>
      <c r="ADR299" s="85"/>
      <c r="ADS299" s="85"/>
      <c r="ADT299" s="85"/>
      <c r="ADU299" s="85"/>
      <c r="ADV299" s="85"/>
      <c r="ADW299" s="85"/>
      <c r="ADX299" s="85"/>
      <c r="ADY299" s="85"/>
      <c r="ADZ299" s="85"/>
      <c r="AEA299" s="85"/>
      <c r="AEB299" s="85"/>
      <c r="AEC299" s="85"/>
      <c r="AED299" s="85"/>
      <c r="AEE299" s="85"/>
      <c r="AEF299" s="85"/>
      <c r="AEG299" s="85"/>
      <c r="AEH299" s="85"/>
      <c r="AEI299" s="85"/>
      <c r="AEJ299" s="85"/>
      <c r="AEK299" s="85"/>
      <c r="AEL299" s="85"/>
      <c r="AEM299" s="85"/>
      <c r="AEN299" s="85"/>
      <c r="AEO299" s="85"/>
      <c r="AEP299" s="85"/>
      <c r="AEQ299" s="85"/>
      <c r="AER299" s="85"/>
      <c r="AES299" s="85"/>
      <c r="AET299" s="85"/>
      <c r="AEU299" s="85"/>
      <c r="AEV299" s="85"/>
      <c r="AEW299" s="85"/>
      <c r="AEX299" s="85"/>
      <c r="AEY299" s="85"/>
      <c r="AEZ299" s="85"/>
      <c r="AFA299" s="85"/>
      <c r="AFB299" s="85"/>
      <c r="AFC299" s="85"/>
      <c r="AFD299" s="85"/>
      <c r="AFE299" s="85"/>
      <c r="AFF299" s="85"/>
      <c r="AFG299" s="85"/>
      <c r="AFH299" s="85"/>
      <c r="AFI299" s="85"/>
      <c r="AFJ299" s="85"/>
      <c r="AFK299" s="85"/>
      <c r="AFL299" s="85"/>
      <c r="AFM299" s="85"/>
      <c r="AFN299" s="85"/>
      <c r="AFO299" s="85"/>
      <c r="AFP299" s="85"/>
      <c r="AFQ299" s="85"/>
      <c r="AFR299" s="85"/>
      <c r="AFS299" s="85"/>
      <c r="AFT299" s="85"/>
      <c r="AFU299" s="85"/>
      <c r="AFV299" s="85"/>
      <c r="AFW299" s="85"/>
      <c r="AFX299" s="85"/>
      <c r="AFY299" s="85"/>
      <c r="AFZ299" s="85"/>
      <c r="AGA299" s="85"/>
      <c r="AGB299" s="85"/>
      <c r="AGC299" s="85"/>
      <c r="AGD299" s="85"/>
      <c r="AGE299" s="85"/>
      <c r="AGF299" s="85"/>
      <c r="AGG299" s="85"/>
      <c r="AGH299" s="85"/>
      <c r="AGI299" s="85"/>
      <c r="AGJ299" s="85"/>
      <c r="AGK299" s="85"/>
      <c r="AGL299" s="85"/>
      <c r="AGM299" s="85"/>
      <c r="AGN299" s="85"/>
      <c r="AGO299" s="85"/>
      <c r="AGP299" s="85"/>
      <c r="AGQ299" s="85"/>
      <c r="AGR299" s="85"/>
      <c r="AGS299" s="85"/>
      <c r="AGT299" s="85"/>
      <c r="AGU299" s="85"/>
      <c r="AGV299" s="85"/>
      <c r="AGW299" s="85"/>
      <c r="AGX299" s="85"/>
      <c r="AGY299" s="85"/>
      <c r="AGZ299" s="85"/>
      <c r="AHA299" s="85"/>
      <c r="AHB299" s="85"/>
      <c r="AHC299" s="85"/>
      <c r="AHD299" s="85"/>
      <c r="AHE299" s="85"/>
      <c r="AHF299" s="85"/>
      <c r="AHG299" s="85"/>
      <c r="AHH299" s="85"/>
      <c r="AHI299" s="85"/>
      <c r="AHJ299" s="85"/>
      <c r="AHK299" s="85"/>
      <c r="AHL299" s="85"/>
      <c r="AHM299" s="85"/>
      <c r="AHN299" s="85"/>
      <c r="AHO299" s="85"/>
      <c r="AHP299" s="85"/>
      <c r="AHQ299" s="85"/>
      <c r="AHR299" s="85"/>
      <c r="AHS299" s="85"/>
      <c r="AHT299" s="85"/>
      <c r="AHU299" s="85"/>
      <c r="AHV299" s="85"/>
      <c r="AHW299" s="85"/>
      <c r="AHX299" s="85"/>
      <c r="AHY299" s="85"/>
      <c r="AHZ299" s="85"/>
      <c r="AIA299" s="85"/>
      <c r="AIB299" s="85"/>
      <c r="AIC299" s="85"/>
      <c r="AID299" s="85"/>
      <c r="AIE299" s="85"/>
      <c r="AIF299" s="85"/>
      <c r="AIG299" s="85"/>
      <c r="AIH299" s="85"/>
      <c r="AII299" s="85"/>
      <c r="AIJ299" s="85"/>
      <c r="AIK299" s="85"/>
      <c r="AIL299" s="85"/>
      <c r="AIM299" s="85"/>
      <c r="AIN299" s="85"/>
      <c r="AIO299" s="85"/>
      <c r="AIP299" s="85"/>
      <c r="AIQ299" s="85"/>
      <c r="AIR299" s="85"/>
      <c r="AIS299" s="85"/>
      <c r="AIT299" s="85"/>
      <c r="AIU299" s="85"/>
      <c r="AIV299" s="85"/>
      <c r="AIW299" s="85"/>
      <c r="AIX299" s="85"/>
      <c r="AIY299" s="85"/>
      <c r="AIZ299" s="85"/>
      <c r="AJA299" s="85"/>
      <c r="AJB299" s="85"/>
      <c r="AJC299" s="85"/>
      <c r="AJD299" s="85"/>
      <c r="AJE299" s="85"/>
      <c r="AJF299" s="85"/>
      <c r="AJG299" s="85"/>
      <c r="AJH299" s="85"/>
      <c r="AJI299" s="85"/>
      <c r="AJJ299" s="85"/>
      <c r="AJK299" s="85"/>
      <c r="AJL299" s="85"/>
      <c r="AJM299" s="85"/>
      <c r="AJN299" s="85"/>
      <c r="AJO299" s="85"/>
      <c r="AJP299" s="85"/>
      <c r="AJQ299" s="85"/>
      <c r="AJR299" s="85"/>
      <c r="AJS299" s="85"/>
      <c r="AJT299" s="85"/>
      <c r="AJU299" s="85"/>
      <c r="AJV299" s="85"/>
      <c r="AJW299" s="85"/>
      <c r="AJX299" s="85"/>
      <c r="AJY299" s="85"/>
      <c r="AJZ299" s="85"/>
      <c r="AKA299" s="85"/>
      <c r="AKB299" s="85"/>
      <c r="AKC299" s="85"/>
      <c r="AKD299" s="85"/>
      <c r="AKE299" s="85"/>
      <c r="AKF299" s="85"/>
      <c r="AKG299" s="85"/>
      <c r="AKH299" s="85"/>
      <c r="AKI299" s="85"/>
      <c r="AKJ299" s="85"/>
      <c r="AKK299" s="85"/>
      <c r="AKL299" s="85"/>
      <c r="AKM299" s="85"/>
      <c r="AKN299" s="85"/>
      <c r="AKO299" s="85"/>
      <c r="AKP299" s="85"/>
      <c r="AKQ299" s="85"/>
      <c r="AKR299" s="85"/>
      <c r="AKS299" s="85"/>
      <c r="AKT299" s="85"/>
      <c r="AKU299" s="85"/>
      <c r="AKV299" s="85"/>
      <c r="AKW299" s="85"/>
      <c r="AKX299" s="85"/>
      <c r="AKY299" s="85"/>
      <c r="AKZ299" s="85"/>
      <c r="ALA299" s="85"/>
      <c r="ALB299" s="85"/>
      <c r="ALC299" s="85"/>
      <c r="ALD299" s="85"/>
      <c r="ALE299" s="85"/>
      <c r="ALF299" s="85"/>
      <c r="ALG299" s="85"/>
      <c r="ALH299" s="85"/>
      <c r="ALI299" s="85"/>
      <c r="ALJ299" s="85"/>
      <c r="ALK299" s="85"/>
      <c r="ALL299" s="85"/>
      <c r="ALM299" s="85"/>
      <c r="ALN299" s="85"/>
      <c r="ALO299" s="85"/>
      <c r="ALP299" s="85"/>
      <c r="ALQ299" s="85"/>
      <c r="ALR299" s="85"/>
      <c r="ALS299" s="85"/>
      <c r="ALT299" s="85"/>
      <c r="ALU299" s="85"/>
      <c r="ALV299" s="85"/>
      <c r="ALW299" s="85"/>
      <c r="ALX299" s="85"/>
      <c r="ALY299" s="85"/>
      <c r="ALZ299" s="85"/>
      <c r="AMA299" s="85"/>
      <c r="AMB299" s="85"/>
      <c r="AMC299" s="85"/>
      <c r="AMD299" s="85"/>
      <c r="AME299" s="85"/>
      <c r="AMF299" s="85"/>
      <c r="AMG299" s="85"/>
      <c r="AMH299" s="85"/>
      <c r="AMI299" s="85"/>
      <c r="AMJ299" s="85"/>
    </row>
    <row r="300" spans="1:1024" ht="12.75" customHeight="1">
      <c r="A300" s="87"/>
      <c r="B300" s="212"/>
      <c r="C300" s="87"/>
      <c r="D300" s="88"/>
      <c r="E300" s="88"/>
      <c r="F300" s="88"/>
      <c r="G300" s="146"/>
      <c r="H300" s="155"/>
      <c r="I300" s="113"/>
      <c r="J300" s="113"/>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c r="BO300" s="85"/>
      <c r="BP300" s="85"/>
      <c r="BQ300" s="85"/>
      <c r="BR300" s="85"/>
      <c r="BS300" s="85"/>
      <c r="BT300" s="85"/>
      <c r="BU300" s="85"/>
      <c r="BV300" s="85"/>
      <c r="BW300" s="85"/>
      <c r="BX300" s="85"/>
      <c r="BY300" s="85"/>
      <c r="BZ300" s="85"/>
      <c r="CA300" s="85"/>
      <c r="CB300" s="85"/>
      <c r="CC300" s="85"/>
      <c r="CD300" s="85"/>
      <c r="CE300" s="85"/>
      <c r="CF300" s="85"/>
      <c r="CG300" s="85"/>
      <c r="CH300" s="85"/>
      <c r="CI300" s="85"/>
      <c r="CJ300" s="85"/>
      <c r="CK300" s="85"/>
      <c r="CL300" s="85"/>
      <c r="CM300" s="85"/>
      <c r="CN300" s="85"/>
      <c r="CO300" s="85"/>
      <c r="CP300" s="85"/>
      <c r="CQ300" s="85"/>
      <c r="CR300" s="85"/>
      <c r="CS300" s="85"/>
      <c r="CT300" s="85"/>
      <c r="CU300" s="85"/>
      <c r="CV300" s="85"/>
      <c r="CW300" s="85"/>
      <c r="CX300" s="85"/>
      <c r="CY300" s="85"/>
      <c r="CZ300" s="85"/>
      <c r="DA300" s="85"/>
      <c r="DB300" s="85"/>
      <c r="DC300" s="85"/>
      <c r="DD300" s="85"/>
      <c r="DE300" s="85"/>
      <c r="DF300" s="85"/>
      <c r="DG300" s="85"/>
      <c r="DH300" s="85"/>
      <c r="DI300" s="85"/>
      <c r="DJ300" s="85"/>
      <c r="DK300" s="85"/>
      <c r="DL300" s="85"/>
      <c r="DM300" s="85"/>
      <c r="DN300" s="85"/>
      <c r="DO300" s="85"/>
      <c r="DP300" s="85"/>
      <c r="DQ300" s="85"/>
      <c r="DR300" s="85"/>
      <c r="DS300" s="85"/>
      <c r="DT300" s="85"/>
      <c r="DU300" s="85"/>
      <c r="DV300" s="85"/>
      <c r="DW300" s="85"/>
      <c r="DX300" s="85"/>
      <c r="DY300" s="85"/>
      <c r="DZ300" s="85"/>
      <c r="EA300" s="85"/>
      <c r="EB300" s="85"/>
      <c r="EC300" s="85"/>
      <c r="ED300" s="85"/>
      <c r="EE300" s="85"/>
      <c r="EF300" s="85"/>
      <c r="EG300" s="85"/>
      <c r="EH300" s="85"/>
      <c r="EI300" s="85"/>
      <c r="EJ300" s="85"/>
      <c r="EK300" s="85"/>
      <c r="EL300" s="85"/>
      <c r="EM300" s="85"/>
      <c r="EN300" s="85"/>
      <c r="EO300" s="85"/>
      <c r="EP300" s="85"/>
      <c r="EQ300" s="85"/>
      <c r="ER300" s="85"/>
      <c r="ES300" s="85"/>
      <c r="ET300" s="85"/>
      <c r="EU300" s="85"/>
      <c r="EV300" s="85"/>
      <c r="EW300" s="85"/>
      <c r="EX300" s="85"/>
      <c r="EY300" s="85"/>
      <c r="EZ300" s="85"/>
      <c r="FA300" s="85"/>
      <c r="FB300" s="85"/>
      <c r="FC300" s="85"/>
      <c r="FD300" s="85"/>
      <c r="FE300" s="85"/>
      <c r="FF300" s="85"/>
      <c r="FG300" s="85"/>
      <c r="FH300" s="85"/>
      <c r="FI300" s="85"/>
      <c r="FJ300" s="85"/>
      <c r="FK300" s="85"/>
      <c r="FL300" s="85"/>
      <c r="FM300" s="85"/>
      <c r="FN300" s="85"/>
      <c r="FO300" s="85"/>
      <c r="FP300" s="85"/>
      <c r="FQ300" s="85"/>
      <c r="FR300" s="85"/>
      <c r="FS300" s="85"/>
      <c r="FT300" s="85"/>
      <c r="FU300" s="85"/>
      <c r="FV300" s="85"/>
      <c r="FW300" s="85"/>
      <c r="FX300" s="85"/>
      <c r="FY300" s="85"/>
      <c r="FZ300" s="85"/>
      <c r="GA300" s="85"/>
      <c r="GB300" s="85"/>
      <c r="GC300" s="85"/>
      <c r="GD300" s="85"/>
      <c r="GE300" s="85"/>
      <c r="GF300" s="85"/>
      <c r="GG300" s="85"/>
      <c r="GH300" s="85"/>
      <c r="GI300" s="85"/>
      <c r="GJ300" s="85"/>
      <c r="GK300" s="85"/>
      <c r="GL300" s="85"/>
      <c r="GM300" s="85"/>
      <c r="GN300" s="85"/>
      <c r="GO300" s="85"/>
      <c r="GP300" s="85"/>
      <c r="GQ300" s="85"/>
      <c r="GR300" s="85"/>
      <c r="GS300" s="85"/>
      <c r="GT300" s="85"/>
      <c r="GU300" s="85"/>
      <c r="GV300" s="85"/>
      <c r="GW300" s="85"/>
      <c r="GX300" s="85"/>
      <c r="GY300" s="85"/>
      <c r="GZ300" s="85"/>
      <c r="HA300" s="85"/>
      <c r="HB300" s="85"/>
      <c r="HC300" s="85"/>
      <c r="HD300" s="85"/>
      <c r="HE300" s="85"/>
      <c r="HF300" s="85"/>
      <c r="HG300" s="85"/>
      <c r="HH300" s="85"/>
      <c r="HI300" s="85"/>
      <c r="HJ300" s="85"/>
      <c r="HK300" s="85"/>
      <c r="HL300" s="85"/>
      <c r="HM300" s="85"/>
      <c r="HN300" s="85"/>
      <c r="HO300" s="85"/>
      <c r="HP300" s="85"/>
      <c r="HQ300" s="85"/>
      <c r="HR300" s="85"/>
      <c r="HS300" s="85"/>
      <c r="HT300" s="85"/>
      <c r="HU300" s="85"/>
      <c r="HV300" s="85"/>
      <c r="HW300" s="85"/>
      <c r="HX300" s="85"/>
      <c r="HY300" s="85"/>
      <c r="HZ300" s="85"/>
      <c r="IA300" s="85"/>
      <c r="IB300" s="85"/>
      <c r="IC300" s="85"/>
      <c r="ID300" s="85"/>
      <c r="IE300" s="85"/>
      <c r="IF300" s="85"/>
      <c r="IG300" s="85"/>
      <c r="IH300" s="85"/>
      <c r="II300" s="85"/>
      <c r="IJ300" s="85"/>
      <c r="IK300" s="85"/>
      <c r="IL300" s="85"/>
      <c r="IM300" s="85"/>
      <c r="IN300" s="85"/>
      <c r="IO300" s="85"/>
      <c r="IP300" s="85"/>
      <c r="IQ300" s="85"/>
      <c r="IR300" s="85"/>
      <c r="IS300" s="85"/>
      <c r="IT300" s="85"/>
      <c r="IU300" s="85"/>
      <c r="IV300" s="85"/>
      <c r="IW300" s="85"/>
      <c r="IX300" s="85"/>
      <c r="IY300" s="85"/>
      <c r="IZ300" s="85"/>
      <c r="JA300" s="85"/>
      <c r="JB300" s="85"/>
      <c r="JC300" s="85"/>
      <c r="JD300" s="85"/>
      <c r="JE300" s="85"/>
      <c r="JF300" s="85"/>
      <c r="JG300" s="85"/>
      <c r="JH300" s="85"/>
      <c r="JI300" s="85"/>
      <c r="JJ300" s="85"/>
      <c r="JK300" s="85"/>
      <c r="JL300" s="85"/>
      <c r="JM300" s="85"/>
      <c r="JN300" s="85"/>
      <c r="JO300" s="85"/>
      <c r="JP300" s="85"/>
      <c r="JQ300" s="85"/>
      <c r="JR300" s="85"/>
      <c r="JS300" s="85"/>
      <c r="JT300" s="85"/>
      <c r="JU300" s="85"/>
      <c r="JV300" s="85"/>
      <c r="JW300" s="85"/>
      <c r="JX300" s="85"/>
      <c r="JY300" s="85"/>
      <c r="JZ300" s="85"/>
      <c r="KA300" s="85"/>
      <c r="KB300" s="85"/>
      <c r="KC300" s="85"/>
      <c r="KD300" s="85"/>
      <c r="KE300" s="85"/>
      <c r="KF300" s="85"/>
      <c r="KG300" s="85"/>
      <c r="KH300" s="85"/>
      <c r="KI300" s="85"/>
      <c r="KJ300" s="85"/>
      <c r="KK300" s="85"/>
      <c r="KL300" s="85"/>
      <c r="KM300" s="85"/>
      <c r="KN300" s="85"/>
      <c r="KO300" s="85"/>
      <c r="KP300" s="85"/>
      <c r="KQ300" s="85"/>
      <c r="KR300" s="85"/>
      <c r="KS300" s="85"/>
      <c r="KT300" s="85"/>
      <c r="KU300" s="85"/>
      <c r="KV300" s="85"/>
      <c r="KW300" s="85"/>
      <c r="KX300" s="85"/>
      <c r="KY300" s="85"/>
      <c r="KZ300" s="85"/>
      <c r="LA300" s="85"/>
      <c r="LB300" s="85"/>
      <c r="LC300" s="85"/>
      <c r="LD300" s="85"/>
      <c r="LE300" s="85"/>
      <c r="LF300" s="85"/>
      <c r="LG300" s="85"/>
      <c r="LH300" s="85"/>
      <c r="LI300" s="85"/>
      <c r="LJ300" s="85"/>
      <c r="LK300" s="85"/>
      <c r="LL300" s="85"/>
      <c r="LM300" s="85"/>
      <c r="LN300" s="85"/>
      <c r="LO300" s="85"/>
      <c r="LP300" s="85"/>
      <c r="LQ300" s="85"/>
      <c r="LR300" s="85"/>
      <c r="LS300" s="85"/>
      <c r="LT300" s="85"/>
      <c r="LU300" s="85"/>
      <c r="LV300" s="85"/>
      <c r="LW300" s="85"/>
      <c r="LX300" s="85"/>
      <c r="LY300" s="85"/>
      <c r="LZ300" s="85"/>
      <c r="MA300" s="85"/>
      <c r="MB300" s="85"/>
      <c r="MC300" s="85"/>
      <c r="MD300" s="85"/>
      <c r="ME300" s="85"/>
      <c r="MF300" s="85"/>
      <c r="MG300" s="85"/>
      <c r="MH300" s="85"/>
      <c r="MI300" s="85"/>
      <c r="MJ300" s="85"/>
      <c r="MK300" s="85"/>
      <c r="ML300" s="85"/>
      <c r="MM300" s="85"/>
      <c r="MN300" s="85"/>
      <c r="MO300" s="85"/>
      <c r="MP300" s="85"/>
      <c r="MQ300" s="85"/>
      <c r="MR300" s="85"/>
      <c r="MS300" s="85"/>
      <c r="MT300" s="85"/>
      <c r="MU300" s="85"/>
      <c r="MV300" s="85"/>
      <c r="MW300" s="85"/>
      <c r="MX300" s="85"/>
      <c r="MY300" s="85"/>
      <c r="MZ300" s="85"/>
      <c r="NA300" s="85"/>
      <c r="NB300" s="85"/>
      <c r="NC300" s="85"/>
      <c r="ND300" s="85"/>
      <c r="NE300" s="85"/>
      <c r="NF300" s="85"/>
      <c r="NG300" s="85"/>
      <c r="NH300" s="85"/>
      <c r="NI300" s="85"/>
      <c r="NJ300" s="85"/>
      <c r="NK300" s="85"/>
      <c r="NL300" s="85"/>
      <c r="NM300" s="85"/>
      <c r="NN300" s="85"/>
      <c r="NO300" s="85"/>
      <c r="NP300" s="85"/>
      <c r="NQ300" s="85"/>
      <c r="NR300" s="85"/>
      <c r="NS300" s="85"/>
      <c r="NT300" s="85"/>
      <c r="NU300" s="85"/>
      <c r="NV300" s="85"/>
      <c r="NW300" s="85"/>
      <c r="NX300" s="85"/>
      <c r="NY300" s="85"/>
      <c r="NZ300" s="85"/>
      <c r="OA300" s="85"/>
      <c r="OB300" s="85"/>
      <c r="OC300" s="85"/>
      <c r="OD300" s="85"/>
      <c r="OE300" s="85"/>
      <c r="OF300" s="85"/>
      <c r="OG300" s="85"/>
      <c r="OH300" s="85"/>
      <c r="OI300" s="85"/>
      <c r="OJ300" s="85"/>
      <c r="OK300" s="85"/>
      <c r="OL300" s="85"/>
      <c r="OM300" s="85"/>
      <c r="ON300" s="85"/>
      <c r="OO300" s="85"/>
      <c r="OP300" s="85"/>
      <c r="OQ300" s="85"/>
      <c r="OR300" s="85"/>
      <c r="OS300" s="85"/>
      <c r="OT300" s="85"/>
      <c r="OU300" s="85"/>
      <c r="OV300" s="85"/>
      <c r="OW300" s="85"/>
      <c r="OX300" s="85"/>
      <c r="OY300" s="85"/>
      <c r="OZ300" s="85"/>
      <c r="PA300" s="85"/>
      <c r="PB300" s="85"/>
      <c r="PC300" s="85"/>
      <c r="PD300" s="85"/>
      <c r="PE300" s="85"/>
      <c r="PF300" s="85"/>
      <c r="PG300" s="85"/>
      <c r="PH300" s="85"/>
      <c r="PI300" s="85"/>
      <c r="PJ300" s="85"/>
      <c r="PK300" s="85"/>
      <c r="PL300" s="85"/>
      <c r="PM300" s="85"/>
      <c r="PN300" s="85"/>
      <c r="PO300" s="85"/>
      <c r="PP300" s="85"/>
      <c r="PQ300" s="85"/>
      <c r="PR300" s="85"/>
      <c r="PS300" s="85"/>
      <c r="PT300" s="85"/>
      <c r="PU300" s="85"/>
      <c r="PV300" s="85"/>
      <c r="PW300" s="85"/>
      <c r="PX300" s="85"/>
      <c r="PY300" s="85"/>
      <c r="PZ300" s="85"/>
      <c r="QA300" s="85"/>
      <c r="QB300" s="85"/>
      <c r="QC300" s="85"/>
      <c r="QD300" s="85"/>
      <c r="QE300" s="85"/>
      <c r="QF300" s="85"/>
      <c r="QG300" s="85"/>
      <c r="QH300" s="85"/>
      <c r="QI300" s="85"/>
      <c r="QJ300" s="85"/>
      <c r="QK300" s="85"/>
      <c r="QL300" s="85"/>
      <c r="QM300" s="85"/>
      <c r="QN300" s="85"/>
      <c r="QO300" s="85"/>
      <c r="QP300" s="85"/>
      <c r="QQ300" s="85"/>
      <c r="QR300" s="85"/>
      <c r="QS300" s="85"/>
      <c r="QT300" s="85"/>
      <c r="QU300" s="85"/>
      <c r="QV300" s="85"/>
      <c r="QW300" s="85"/>
      <c r="QX300" s="85"/>
      <c r="QY300" s="85"/>
      <c r="QZ300" s="85"/>
      <c r="RA300" s="85"/>
      <c r="RB300" s="85"/>
      <c r="RC300" s="85"/>
      <c r="RD300" s="85"/>
      <c r="RE300" s="85"/>
      <c r="RF300" s="85"/>
      <c r="RG300" s="85"/>
      <c r="RH300" s="85"/>
      <c r="RI300" s="85"/>
      <c r="RJ300" s="85"/>
      <c r="RK300" s="85"/>
      <c r="RL300" s="85"/>
      <c r="RM300" s="85"/>
      <c r="RN300" s="85"/>
      <c r="RO300" s="85"/>
      <c r="RP300" s="85"/>
      <c r="RQ300" s="85"/>
      <c r="RR300" s="85"/>
      <c r="RS300" s="85"/>
      <c r="RT300" s="85"/>
      <c r="RU300" s="85"/>
      <c r="RV300" s="85"/>
      <c r="RW300" s="85"/>
      <c r="RX300" s="85"/>
      <c r="RY300" s="85"/>
      <c r="RZ300" s="85"/>
      <c r="SA300" s="85"/>
      <c r="SB300" s="85"/>
      <c r="SC300" s="85"/>
      <c r="SD300" s="85"/>
      <c r="SE300" s="85"/>
      <c r="SF300" s="85"/>
      <c r="SG300" s="85"/>
      <c r="SH300" s="85"/>
      <c r="SI300" s="85"/>
      <c r="SJ300" s="85"/>
      <c r="SK300" s="85"/>
      <c r="SL300" s="85"/>
      <c r="SM300" s="85"/>
      <c r="SN300" s="85"/>
      <c r="SO300" s="85"/>
      <c r="SP300" s="85"/>
      <c r="SQ300" s="85"/>
      <c r="SR300" s="85"/>
      <c r="SS300" s="85"/>
      <c r="ST300" s="85"/>
      <c r="SU300" s="85"/>
      <c r="SV300" s="85"/>
      <c r="SW300" s="85"/>
      <c r="SX300" s="85"/>
      <c r="SY300" s="85"/>
      <c r="SZ300" s="85"/>
      <c r="TA300" s="85"/>
      <c r="TB300" s="85"/>
      <c r="TC300" s="85"/>
      <c r="TD300" s="85"/>
      <c r="TE300" s="85"/>
      <c r="TF300" s="85"/>
      <c r="TG300" s="85"/>
      <c r="TH300" s="85"/>
      <c r="TI300" s="85"/>
      <c r="TJ300" s="85"/>
      <c r="TK300" s="85"/>
      <c r="TL300" s="85"/>
      <c r="TM300" s="85"/>
      <c r="TN300" s="85"/>
      <c r="TO300" s="85"/>
      <c r="TP300" s="85"/>
      <c r="TQ300" s="85"/>
      <c r="TR300" s="85"/>
      <c r="TS300" s="85"/>
      <c r="TT300" s="85"/>
      <c r="TU300" s="85"/>
      <c r="TV300" s="85"/>
      <c r="TW300" s="85"/>
      <c r="TX300" s="85"/>
      <c r="TY300" s="85"/>
      <c r="TZ300" s="85"/>
      <c r="UA300" s="85"/>
      <c r="UB300" s="85"/>
      <c r="UC300" s="85"/>
      <c r="UD300" s="85"/>
      <c r="UE300" s="85"/>
      <c r="UF300" s="85"/>
      <c r="UG300" s="85"/>
      <c r="UH300" s="85"/>
      <c r="UI300" s="85"/>
      <c r="UJ300" s="85"/>
      <c r="UK300" s="85"/>
      <c r="UL300" s="85"/>
      <c r="UM300" s="85"/>
      <c r="UN300" s="85"/>
      <c r="UO300" s="85"/>
      <c r="UP300" s="85"/>
      <c r="UQ300" s="85"/>
      <c r="UR300" s="85"/>
      <c r="US300" s="85"/>
      <c r="UT300" s="85"/>
      <c r="UU300" s="85"/>
      <c r="UV300" s="85"/>
      <c r="UW300" s="85"/>
      <c r="UX300" s="85"/>
      <c r="UY300" s="85"/>
      <c r="UZ300" s="85"/>
      <c r="VA300" s="85"/>
      <c r="VB300" s="85"/>
      <c r="VC300" s="85"/>
      <c r="VD300" s="85"/>
      <c r="VE300" s="85"/>
      <c r="VF300" s="85"/>
      <c r="VG300" s="85"/>
      <c r="VH300" s="85"/>
      <c r="VI300" s="85"/>
      <c r="VJ300" s="85"/>
      <c r="VK300" s="85"/>
      <c r="VL300" s="85"/>
      <c r="VM300" s="85"/>
      <c r="VN300" s="85"/>
      <c r="VO300" s="85"/>
      <c r="VP300" s="85"/>
      <c r="VQ300" s="85"/>
      <c r="VR300" s="85"/>
      <c r="VS300" s="85"/>
      <c r="VT300" s="85"/>
      <c r="VU300" s="85"/>
      <c r="VV300" s="85"/>
      <c r="VW300" s="85"/>
      <c r="VX300" s="85"/>
      <c r="VY300" s="85"/>
      <c r="VZ300" s="85"/>
      <c r="WA300" s="85"/>
      <c r="WB300" s="85"/>
      <c r="WC300" s="85"/>
      <c r="WD300" s="85"/>
      <c r="WE300" s="85"/>
      <c r="WF300" s="85"/>
      <c r="WG300" s="85"/>
      <c r="WH300" s="85"/>
      <c r="WI300" s="85"/>
      <c r="WJ300" s="85"/>
      <c r="WK300" s="85"/>
      <c r="WL300" s="85"/>
      <c r="WM300" s="85"/>
      <c r="WN300" s="85"/>
      <c r="WO300" s="85"/>
      <c r="WP300" s="85"/>
      <c r="WQ300" s="85"/>
      <c r="WR300" s="85"/>
      <c r="WS300" s="85"/>
      <c r="WT300" s="85"/>
      <c r="WU300" s="85"/>
      <c r="WV300" s="85"/>
      <c r="WW300" s="85"/>
      <c r="WX300" s="85"/>
      <c r="WY300" s="85"/>
      <c r="WZ300" s="85"/>
      <c r="XA300" s="85"/>
      <c r="XB300" s="85"/>
      <c r="XC300" s="85"/>
      <c r="XD300" s="85"/>
      <c r="XE300" s="85"/>
      <c r="XF300" s="85"/>
      <c r="XG300" s="85"/>
      <c r="XH300" s="85"/>
      <c r="XI300" s="85"/>
      <c r="XJ300" s="85"/>
      <c r="XK300" s="85"/>
      <c r="XL300" s="85"/>
      <c r="XM300" s="85"/>
      <c r="XN300" s="85"/>
      <c r="XO300" s="85"/>
      <c r="XP300" s="85"/>
      <c r="XQ300" s="85"/>
      <c r="XR300" s="85"/>
      <c r="XS300" s="85"/>
      <c r="XT300" s="85"/>
      <c r="XU300" s="85"/>
      <c r="XV300" s="85"/>
      <c r="XW300" s="85"/>
      <c r="XX300" s="85"/>
      <c r="XY300" s="85"/>
      <c r="XZ300" s="85"/>
      <c r="YA300" s="85"/>
      <c r="YB300" s="85"/>
      <c r="YC300" s="85"/>
      <c r="YD300" s="85"/>
      <c r="YE300" s="85"/>
      <c r="YF300" s="85"/>
      <c r="YG300" s="85"/>
      <c r="YH300" s="85"/>
      <c r="YI300" s="85"/>
      <c r="YJ300" s="85"/>
      <c r="YK300" s="85"/>
      <c r="YL300" s="85"/>
      <c r="YM300" s="85"/>
      <c r="YN300" s="85"/>
      <c r="YO300" s="85"/>
      <c r="YP300" s="85"/>
      <c r="YQ300" s="85"/>
      <c r="YR300" s="85"/>
      <c r="YS300" s="85"/>
      <c r="YT300" s="85"/>
      <c r="YU300" s="85"/>
      <c r="YV300" s="85"/>
      <c r="YW300" s="85"/>
      <c r="YX300" s="85"/>
      <c r="YY300" s="85"/>
      <c r="YZ300" s="85"/>
      <c r="ZA300" s="85"/>
      <c r="ZB300" s="85"/>
      <c r="ZC300" s="85"/>
      <c r="ZD300" s="85"/>
      <c r="ZE300" s="85"/>
      <c r="ZF300" s="85"/>
      <c r="ZG300" s="85"/>
      <c r="ZH300" s="85"/>
      <c r="ZI300" s="85"/>
      <c r="ZJ300" s="85"/>
      <c r="ZK300" s="85"/>
      <c r="ZL300" s="85"/>
      <c r="ZM300" s="85"/>
      <c r="ZN300" s="85"/>
      <c r="ZO300" s="85"/>
      <c r="ZP300" s="85"/>
      <c r="ZQ300" s="85"/>
      <c r="ZR300" s="85"/>
      <c r="ZS300" s="85"/>
      <c r="ZT300" s="85"/>
      <c r="ZU300" s="85"/>
      <c r="ZV300" s="85"/>
      <c r="ZW300" s="85"/>
      <c r="ZX300" s="85"/>
      <c r="ZY300" s="85"/>
      <c r="ZZ300" s="85"/>
      <c r="AAA300" s="85"/>
      <c r="AAB300" s="85"/>
      <c r="AAC300" s="85"/>
      <c r="AAD300" s="85"/>
      <c r="AAE300" s="85"/>
      <c r="AAF300" s="85"/>
      <c r="AAG300" s="85"/>
      <c r="AAH300" s="85"/>
      <c r="AAI300" s="85"/>
      <c r="AAJ300" s="85"/>
      <c r="AAK300" s="85"/>
      <c r="AAL300" s="85"/>
      <c r="AAM300" s="85"/>
      <c r="AAN300" s="85"/>
      <c r="AAO300" s="85"/>
      <c r="AAP300" s="85"/>
      <c r="AAQ300" s="85"/>
      <c r="AAR300" s="85"/>
      <c r="AAS300" s="85"/>
      <c r="AAT300" s="85"/>
      <c r="AAU300" s="85"/>
      <c r="AAV300" s="85"/>
      <c r="AAW300" s="85"/>
      <c r="AAX300" s="85"/>
      <c r="AAY300" s="85"/>
      <c r="AAZ300" s="85"/>
      <c r="ABA300" s="85"/>
      <c r="ABB300" s="85"/>
      <c r="ABC300" s="85"/>
      <c r="ABD300" s="85"/>
      <c r="ABE300" s="85"/>
      <c r="ABF300" s="85"/>
      <c r="ABG300" s="85"/>
      <c r="ABH300" s="85"/>
      <c r="ABI300" s="85"/>
      <c r="ABJ300" s="85"/>
      <c r="ABK300" s="85"/>
      <c r="ABL300" s="85"/>
      <c r="ABM300" s="85"/>
      <c r="ABN300" s="85"/>
      <c r="ABO300" s="85"/>
      <c r="ABP300" s="85"/>
      <c r="ABQ300" s="85"/>
      <c r="ABR300" s="85"/>
      <c r="ABS300" s="85"/>
      <c r="ABT300" s="85"/>
      <c r="ABU300" s="85"/>
      <c r="ABV300" s="85"/>
      <c r="ABW300" s="85"/>
      <c r="ABX300" s="85"/>
      <c r="ABY300" s="85"/>
      <c r="ABZ300" s="85"/>
      <c r="ACA300" s="85"/>
      <c r="ACB300" s="85"/>
      <c r="ACC300" s="85"/>
      <c r="ACD300" s="85"/>
      <c r="ACE300" s="85"/>
      <c r="ACF300" s="85"/>
      <c r="ACG300" s="85"/>
      <c r="ACH300" s="85"/>
      <c r="ACI300" s="85"/>
      <c r="ACJ300" s="85"/>
      <c r="ACK300" s="85"/>
      <c r="ACL300" s="85"/>
      <c r="ACM300" s="85"/>
      <c r="ACN300" s="85"/>
      <c r="ACO300" s="85"/>
      <c r="ACP300" s="85"/>
      <c r="ACQ300" s="85"/>
      <c r="ACR300" s="85"/>
      <c r="ACS300" s="85"/>
      <c r="ACT300" s="85"/>
      <c r="ACU300" s="85"/>
      <c r="ACV300" s="85"/>
      <c r="ACW300" s="85"/>
      <c r="ACX300" s="85"/>
      <c r="ACY300" s="85"/>
      <c r="ACZ300" s="85"/>
      <c r="ADA300" s="85"/>
      <c r="ADB300" s="85"/>
      <c r="ADC300" s="85"/>
      <c r="ADD300" s="85"/>
      <c r="ADE300" s="85"/>
      <c r="ADF300" s="85"/>
      <c r="ADG300" s="85"/>
      <c r="ADH300" s="85"/>
      <c r="ADI300" s="85"/>
      <c r="ADJ300" s="85"/>
      <c r="ADK300" s="85"/>
      <c r="ADL300" s="85"/>
      <c r="ADM300" s="85"/>
      <c r="ADN300" s="85"/>
      <c r="ADO300" s="85"/>
      <c r="ADP300" s="85"/>
      <c r="ADQ300" s="85"/>
      <c r="ADR300" s="85"/>
      <c r="ADS300" s="85"/>
      <c r="ADT300" s="85"/>
      <c r="ADU300" s="85"/>
      <c r="ADV300" s="85"/>
      <c r="ADW300" s="85"/>
      <c r="ADX300" s="85"/>
      <c r="ADY300" s="85"/>
      <c r="ADZ300" s="85"/>
      <c r="AEA300" s="85"/>
      <c r="AEB300" s="85"/>
      <c r="AEC300" s="85"/>
      <c r="AED300" s="85"/>
      <c r="AEE300" s="85"/>
      <c r="AEF300" s="85"/>
      <c r="AEG300" s="85"/>
      <c r="AEH300" s="85"/>
      <c r="AEI300" s="85"/>
      <c r="AEJ300" s="85"/>
      <c r="AEK300" s="85"/>
      <c r="AEL300" s="85"/>
      <c r="AEM300" s="85"/>
      <c r="AEN300" s="85"/>
      <c r="AEO300" s="85"/>
      <c r="AEP300" s="85"/>
      <c r="AEQ300" s="85"/>
      <c r="AER300" s="85"/>
      <c r="AES300" s="85"/>
      <c r="AET300" s="85"/>
      <c r="AEU300" s="85"/>
      <c r="AEV300" s="85"/>
      <c r="AEW300" s="85"/>
      <c r="AEX300" s="85"/>
      <c r="AEY300" s="85"/>
      <c r="AEZ300" s="85"/>
      <c r="AFA300" s="85"/>
      <c r="AFB300" s="85"/>
      <c r="AFC300" s="85"/>
      <c r="AFD300" s="85"/>
      <c r="AFE300" s="85"/>
      <c r="AFF300" s="85"/>
      <c r="AFG300" s="85"/>
      <c r="AFH300" s="85"/>
      <c r="AFI300" s="85"/>
      <c r="AFJ300" s="85"/>
      <c r="AFK300" s="85"/>
      <c r="AFL300" s="85"/>
      <c r="AFM300" s="85"/>
      <c r="AFN300" s="85"/>
      <c r="AFO300" s="85"/>
      <c r="AFP300" s="85"/>
      <c r="AFQ300" s="85"/>
      <c r="AFR300" s="85"/>
      <c r="AFS300" s="85"/>
      <c r="AFT300" s="85"/>
      <c r="AFU300" s="85"/>
      <c r="AFV300" s="85"/>
      <c r="AFW300" s="85"/>
      <c r="AFX300" s="85"/>
      <c r="AFY300" s="85"/>
      <c r="AFZ300" s="85"/>
      <c r="AGA300" s="85"/>
      <c r="AGB300" s="85"/>
      <c r="AGC300" s="85"/>
      <c r="AGD300" s="85"/>
      <c r="AGE300" s="85"/>
      <c r="AGF300" s="85"/>
      <c r="AGG300" s="85"/>
      <c r="AGH300" s="85"/>
      <c r="AGI300" s="85"/>
      <c r="AGJ300" s="85"/>
      <c r="AGK300" s="85"/>
      <c r="AGL300" s="85"/>
      <c r="AGM300" s="85"/>
      <c r="AGN300" s="85"/>
      <c r="AGO300" s="85"/>
      <c r="AGP300" s="85"/>
      <c r="AGQ300" s="85"/>
      <c r="AGR300" s="85"/>
      <c r="AGS300" s="85"/>
      <c r="AGT300" s="85"/>
      <c r="AGU300" s="85"/>
      <c r="AGV300" s="85"/>
      <c r="AGW300" s="85"/>
      <c r="AGX300" s="85"/>
      <c r="AGY300" s="85"/>
      <c r="AGZ300" s="85"/>
      <c r="AHA300" s="85"/>
      <c r="AHB300" s="85"/>
      <c r="AHC300" s="85"/>
      <c r="AHD300" s="85"/>
      <c r="AHE300" s="85"/>
      <c r="AHF300" s="85"/>
      <c r="AHG300" s="85"/>
      <c r="AHH300" s="85"/>
      <c r="AHI300" s="85"/>
      <c r="AHJ300" s="85"/>
      <c r="AHK300" s="85"/>
      <c r="AHL300" s="85"/>
      <c r="AHM300" s="85"/>
      <c r="AHN300" s="85"/>
      <c r="AHO300" s="85"/>
      <c r="AHP300" s="85"/>
      <c r="AHQ300" s="85"/>
      <c r="AHR300" s="85"/>
      <c r="AHS300" s="85"/>
      <c r="AHT300" s="85"/>
      <c r="AHU300" s="85"/>
      <c r="AHV300" s="85"/>
      <c r="AHW300" s="85"/>
      <c r="AHX300" s="85"/>
      <c r="AHY300" s="85"/>
      <c r="AHZ300" s="85"/>
      <c r="AIA300" s="85"/>
      <c r="AIB300" s="85"/>
      <c r="AIC300" s="85"/>
      <c r="AID300" s="85"/>
      <c r="AIE300" s="85"/>
      <c r="AIF300" s="85"/>
      <c r="AIG300" s="85"/>
      <c r="AIH300" s="85"/>
      <c r="AII300" s="85"/>
      <c r="AIJ300" s="85"/>
      <c r="AIK300" s="85"/>
      <c r="AIL300" s="85"/>
      <c r="AIM300" s="85"/>
      <c r="AIN300" s="85"/>
      <c r="AIO300" s="85"/>
      <c r="AIP300" s="85"/>
      <c r="AIQ300" s="85"/>
      <c r="AIR300" s="85"/>
      <c r="AIS300" s="85"/>
      <c r="AIT300" s="85"/>
      <c r="AIU300" s="85"/>
      <c r="AIV300" s="85"/>
      <c r="AIW300" s="85"/>
      <c r="AIX300" s="85"/>
      <c r="AIY300" s="85"/>
      <c r="AIZ300" s="85"/>
      <c r="AJA300" s="85"/>
      <c r="AJB300" s="85"/>
      <c r="AJC300" s="85"/>
      <c r="AJD300" s="85"/>
      <c r="AJE300" s="85"/>
      <c r="AJF300" s="85"/>
      <c r="AJG300" s="85"/>
      <c r="AJH300" s="85"/>
      <c r="AJI300" s="85"/>
      <c r="AJJ300" s="85"/>
      <c r="AJK300" s="85"/>
      <c r="AJL300" s="85"/>
      <c r="AJM300" s="85"/>
      <c r="AJN300" s="85"/>
      <c r="AJO300" s="85"/>
      <c r="AJP300" s="85"/>
      <c r="AJQ300" s="85"/>
      <c r="AJR300" s="85"/>
      <c r="AJS300" s="85"/>
      <c r="AJT300" s="85"/>
      <c r="AJU300" s="85"/>
      <c r="AJV300" s="85"/>
      <c r="AJW300" s="85"/>
      <c r="AJX300" s="85"/>
      <c r="AJY300" s="85"/>
      <c r="AJZ300" s="85"/>
      <c r="AKA300" s="85"/>
      <c r="AKB300" s="85"/>
      <c r="AKC300" s="85"/>
      <c r="AKD300" s="85"/>
      <c r="AKE300" s="85"/>
      <c r="AKF300" s="85"/>
      <c r="AKG300" s="85"/>
      <c r="AKH300" s="85"/>
      <c r="AKI300" s="85"/>
      <c r="AKJ300" s="85"/>
      <c r="AKK300" s="85"/>
      <c r="AKL300" s="85"/>
      <c r="AKM300" s="85"/>
      <c r="AKN300" s="85"/>
      <c r="AKO300" s="85"/>
      <c r="AKP300" s="85"/>
      <c r="AKQ300" s="85"/>
      <c r="AKR300" s="85"/>
      <c r="AKS300" s="85"/>
      <c r="AKT300" s="85"/>
      <c r="AKU300" s="85"/>
      <c r="AKV300" s="85"/>
      <c r="AKW300" s="85"/>
      <c r="AKX300" s="85"/>
      <c r="AKY300" s="85"/>
      <c r="AKZ300" s="85"/>
      <c r="ALA300" s="85"/>
      <c r="ALB300" s="85"/>
      <c r="ALC300" s="85"/>
      <c r="ALD300" s="85"/>
      <c r="ALE300" s="85"/>
      <c r="ALF300" s="85"/>
      <c r="ALG300" s="85"/>
      <c r="ALH300" s="85"/>
      <c r="ALI300" s="85"/>
      <c r="ALJ300" s="85"/>
      <c r="ALK300" s="85"/>
      <c r="ALL300" s="85"/>
      <c r="ALM300" s="85"/>
      <c r="ALN300" s="85"/>
      <c r="ALO300" s="85"/>
      <c r="ALP300" s="85"/>
      <c r="ALQ300" s="85"/>
      <c r="ALR300" s="85"/>
      <c r="ALS300" s="85"/>
      <c r="ALT300" s="85"/>
      <c r="ALU300" s="85"/>
      <c r="ALV300" s="85"/>
      <c r="ALW300" s="85"/>
      <c r="ALX300" s="85"/>
      <c r="ALY300" s="85"/>
      <c r="ALZ300" s="85"/>
      <c r="AMA300" s="85"/>
      <c r="AMB300" s="85"/>
      <c r="AMC300" s="85"/>
      <c r="AMD300" s="85"/>
      <c r="AME300" s="85"/>
      <c r="AMF300" s="85"/>
      <c r="AMG300" s="85"/>
      <c r="AMH300" s="85"/>
      <c r="AMI300" s="85"/>
      <c r="AMJ300" s="85"/>
    </row>
    <row r="301" spans="1:1024" ht="12.75" customHeight="1">
      <c r="A301" s="87"/>
      <c r="B301" s="212"/>
      <c r="C301" s="87"/>
      <c r="D301" s="88"/>
      <c r="E301" s="88"/>
      <c r="F301" s="88"/>
      <c r="G301" s="146"/>
      <c r="H301" s="155"/>
      <c r="I301" s="65"/>
      <c r="J301" s="58"/>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c r="BO301" s="85"/>
      <c r="BP301" s="85"/>
      <c r="BQ301" s="85"/>
      <c r="BR301" s="85"/>
      <c r="BS301" s="85"/>
      <c r="BT301" s="85"/>
      <c r="BU301" s="85"/>
      <c r="BV301" s="85"/>
      <c r="BW301" s="85"/>
      <c r="BX301" s="85"/>
      <c r="BY301" s="85"/>
      <c r="BZ301" s="85"/>
      <c r="CA301" s="85"/>
      <c r="CB301" s="85"/>
      <c r="CC301" s="85"/>
      <c r="CD301" s="85"/>
      <c r="CE301" s="85"/>
      <c r="CF301" s="85"/>
      <c r="CG301" s="85"/>
      <c r="CH301" s="85"/>
      <c r="CI301" s="85"/>
      <c r="CJ301" s="85"/>
      <c r="CK301" s="85"/>
      <c r="CL301" s="85"/>
      <c r="CM301" s="85"/>
      <c r="CN301" s="85"/>
      <c r="CO301" s="85"/>
      <c r="CP301" s="85"/>
      <c r="CQ301" s="85"/>
      <c r="CR301" s="85"/>
      <c r="CS301" s="85"/>
      <c r="CT301" s="85"/>
      <c r="CU301" s="85"/>
      <c r="CV301" s="85"/>
      <c r="CW301" s="85"/>
      <c r="CX301" s="85"/>
      <c r="CY301" s="85"/>
      <c r="CZ301" s="85"/>
      <c r="DA301" s="85"/>
      <c r="DB301" s="85"/>
      <c r="DC301" s="85"/>
      <c r="DD301" s="85"/>
      <c r="DE301" s="85"/>
      <c r="DF301" s="85"/>
      <c r="DG301" s="85"/>
      <c r="DH301" s="85"/>
      <c r="DI301" s="85"/>
      <c r="DJ301" s="85"/>
      <c r="DK301" s="85"/>
      <c r="DL301" s="85"/>
      <c r="DM301" s="85"/>
      <c r="DN301" s="85"/>
      <c r="DO301" s="85"/>
      <c r="DP301" s="85"/>
      <c r="DQ301" s="85"/>
      <c r="DR301" s="85"/>
      <c r="DS301" s="85"/>
      <c r="DT301" s="85"/>
      <c r="DU301" s="85"/>
      <c r="DV301" s="85"/>
      <c r="DW301" s="85"/>
      <c r="DX301" s="85"/>
      <c r="DY301" s="85"/>
      <c r="DZ301" s="85"/>
      <c r="EA301" s="85"/>
      <c r="EB301" s="85"/>
      <c r="EC301" s="85"/>
      <c r="ED301" s="85"/>
      <c r="EE301" s="85"/>
      <c r="EF301" s="85"/>
      <c r="EG301" s="85"/>
      <c r="EH301" s="85"/>
      <c r="EI301" s="85"/>
      <c r="EJ301" s="85"/>
      <c r="EK301" s="85"/>
      <c r="EL301" s="85"/>
      <c r="EM301" s="85"/>
      <c r="EN301" s="85"/>
      <c r="EO301" s="85"/>
      <c r="EP301" s="85"/>
      <c r="EQ301" s="85"/>
      <c r="ER301" s="85"/>
      <c r="ES301" s="85"/>
      <c r="ET301" s="85"/>
      <c r="EU301" s="85"/>
      <c r="EV301" s="85"/>
      <c r="EW301" s="85"/>
      <c r="EX301" s="85"/>
      <c r="EY301" s="85"/>
      <c r="EZ301" s="85"/>
      <c r="FA301" s="85"/>
      <c r="FB301" s="85"/>
      <c r="FC301" s="85"/>
      <c r="FD301" s="85"/>
      <c r="FE301" s="85"/>
      <c r="FF301" s="85"/>
      <c r="FG301" s="85"/>
      <c r="FH301" s="85"/>
      <c r="FI301" s="85"/>
      <c r="FJ301" s="85"/>
      <c r="FK301" s="85"/>
      <c r="FL301" s="85"/>
      <c r="FM301" s="85"/>
      <c r="FN301" s="85"/>
      <c r="FO301" s="85"/>
      <c r="FP301" s="85"/>
      <c r="FQ301" s="85"/>
      <c r="FR301" s="85"/>
      <c r="FS301" s="85"/>
      <c r="FT301" s="85"/>
      <c r="FU301" s="85"/>
      <c r="FV301" s="85"/>
      <c r="FW301" s="85"/>
      <c r="FX301" s="85"/>
      <c r="FY301" s="85"/>
      <c r="FZ301" s="85"/>
      <c r="GA301" s="85"/>
      <c r="GB301" s="85"/>
      <c r="GC301" s="85"/>
      <c r="GD301" s="85"/>
      <c r="GE301" s="85"/>
      <c r="GF301" s="85"/>
      <c r="GG301" s="85"/>
      <c r="GH301" s="85"/>
      <c r="GI301" s="85"/>
      <c r="GJ301" s="85"/>
      <c r="GK301" s="85"/>
      <c r="GL301" s="85"/>
      <c r="GM301" s="85"/>
      <c r="GN301" s="85"/>
      <c r="GO301" s="85"/>
      <c r="GP301" s="85"/>
      <c r="GQ301" s="85"/>
      <c r="GR301" s="85"/>
      <c r="GS301" s="85"/>
      <c r="GT301" s="85"/>
      <c r="GU301" s="85"/>
      <c r="GV301" s="85"/>
      <c r="GW301" s="85"/>
      <c r="GX301" s="85"/>
      <c r="GY301" s="85"/>
      <c r="GZ301" s="85"/>
      <c r="HA301" s="85"/>
      <c r="HB301" s="85"/>
      <c r="HC301" s="85"/>
      <c r="HD301" s="85"/>
      <c r="HE301" s="85"/>
      <c r="HF301" s="85"/>
      <c r="HG301" s="85"/>
      <c r="HH301" s="85"/>
      <c r="HI301" s="85"/>
      <c r="HJ301" s="85"/>
      <c r="HK301" s="85"/>
      <c r="HL301" s="85"/>
      <c r="HM301" s="85"/>
      <c r="HN301" s="85"/>
      <c r="HO301" s="85"/>
      <c r="HP301" s="85"/>
      <c r="HQ301" s="85"/>
      <c r="HR301" s="85"/>
      <c r="HS301" s="85"/>
      <c r="HT301" s="85"/>
      <c r="HU301" s="85"/>
      <c r="HV301" s="85"/>
      <c r="HW301" s="85"/>
      <c r="HX301" s="85"/>
      <c r="HY301" s="85"/>
      <c r="HZ301" s="85"/>
      <c r="IA301" s="85"/>
      <c r="IB301" s="85"/>
      <c r="IC301" s="85"/>
      <c r="ID301" s="85"/>
      <c r="IE301" s="85"/>
      <c r="IF301" s="85"/>
      <c r="IG301" s="85"/>
      <c r="IH301" s="85"/>
      <c r="II301" s="85"/>
      <c r="IJ301" s="85"/>
      <c r="IK301" s="85"/>
      <c r="IL301" s="85"/>
      <c r="IM301" s="85"/>
      <c r="IN301" s="85"/>
      <c r="IO301" s="85"/>
      <c r="IP301" s="85"/>
      <c r="IQ301" s="85"/>
      <c r="IR301" s="85"/>
      <c r="IS301" s="85"/>
      <c r="IT301" s="85"/>
      <c r="IU301" s="85"/>
      <c r="IV301" s="85"/>
      <c r="IW301" s="85"/>
      <c r="IX301" s="85"/>
      <c r="IY301" s="85"/>
      <c r="IZ301" s="85"/>
      <c r="JA301" s="85"/>
      <c r="JB301" s="85"/>
      <c r="JC301" s="85"/>
      <c r="JD301" s="85"/>
      <c r="JE301" s="85"/>
      <c r="JF301" s="85"/>
      <c r="JG301" s="85"/>
      <c r="JH301" s="85"/>
      <c r="JI301" s="85"/>
      <c r="JJ301" s="85"/>
      <c r="JK301" s="85"/>
      <c r="JL301" s="85"/>
      <c r="JM301" s="85"/>
      <c r="JN301" s="85"/>
      <c r="JO301" s="85"/>
      <c r="JP301" s="85"/>
      <c r="JQ301" s="85"/>
      <c r="JR301" s="85"/>
      <c r="JS301" s="85"/>
      <c r="JT301" s="85"/>
      <c r="JU301" s="85"/>
      <c r="JV301" s="85"/>
      <c r="JW301" s="85"/>
      <c r="JX301" s="85"/>
      <c r="JY301" s="85"/>
      <c r="JZ301" s="85"/>
      <c r="KA301" s="85"/>
      <c r="KB301" s="85"/>
      <c r="KC301" s="85"/>
      <c r="KD301" s="85"/>
      <c r="KE301" s="85"/>
      <c r="KF301" s="85"/>
      <c r="KG301" s="85"/>
      <c r="KH301" s="85"/>
      <c r="KI301" s="85"/>
      <c r="KJ301" s="85"/>
      <c r="KK301" s="85"/>
      <c r="KL301" s="85"/>
      <c r="KM301" s="85"/>
      <c r="KN301" s="85"/>
      <c r="KO301" s="85"/>
      <c r="KP301" s="85"/>
      <c r="KQ301" s="85"/>
      <c r="KR301" s="85"/>
      <c r="KS301" s="85"/>
      <c r="KT301" s="85"/>
      <c r="KU301" s="85"/>
      <c r="KV301" s="85"/>
      <c r="KW301" s="85"/>
      <c r="KX301" s="85"/>
      <c r="KY301" s="85"/>
      <c r="KZ301" s="85"/>
      <c r="LA301" s="85"/>
      <c r="LB301" s="85"/>
      <c r="LC301" s="85"/>
      <c r="LD301" s="85"/>
      <c r="LE301" s="85"/>
      <c r="LF301" s="85"/>
      <c r="LG301" s="85"/>
      <c r="LH301" s="85"/>
      <c r="LI301" s="85"/>
      <c r="LJ301" s="85"/>
      <c r="LK301" s="85"/>
      <c r="LL301" s="85"/>
      <c r="LM301" s="85"/>
      <c r="LN301" s="85"/>
      <c r="LO301" s="85"/>
      <c r="LP301" s="85"/>
      <c r="LQ301" s="85"/>
      <c r="LR301" s="85"/>
      <c r="LS301" s="85"/>
      <c r="LT301" s="85"/>
      <c r="LU301" s="85"/>
      <c r="LV301" s="85"/>
      <c r="LW301" s="85"/>
      <c r="LX301" s="85"/>
      <c r="LY301" s="85"/>
      <c r="LZ301" s="85"/>
      <c r="MA301" s="85"/>
      <c r="MB301" s="85"/>
      <c r="MC301" s="85"/>
      <c r="MD301" s="85"/>
      <c r="ME301" s="85"/>
      <c r="MF301" s="85"/>
      <c r="MG301" s="85"/>
      <c r="MH301" s="85"/>
      <c r="MI301" s="85"/>
      <c r="MJ301" s="85"/>
      <c r="MK301" s="85"/>
      <c r="ML301" s="85"/>
      <c r="MM301" s="85"/>
      <c r="MN301" s="85"/>
      <c r="MO301" s="85"/>
      <c r="MP301" s="85"/>
      <c r="MQ301" s="85"/>
      <c r="MR301" s="85"/>
      <c r="MS301" s="85"/>
      <c r="MT301" s="85"/>
      <c r="MU301" s="85"/>
      <c r="MV301" s="85"/>
      <c r="MW301" s="85"/>
      <c r="MX301" s="85"/>
      <c r="MY301" s="85"/>
      <c r="MZ301" s="85"/>
      <c r="NA301" s="85"/>
      <c r="NB301" s="85"/>
      <c r="NC301" s="85"/>
      <c r="ND301" s="85"/>
      <c r="NE301" s="85"/>
      <c r="NF301" s="85"/>
      <c r="NG301" s="85"/>
      <c r="NH301" s="85"/>
      <c r="NI301" s="85"/>
      <c r="NJ301" s="85"/>
      <c r="NK301" s="85"/>
      <c r="NL301" s="85"/>
      <c r="NM301" s="85"/>
      <c r="NN301" s="85"/>
      <c r="NO301" s="85"/>
      <c r="NP301" s="85"/>
      <c r="NQ301" s="85"/>
      <c r="NR301" s="85"/>
      <c r="NS301" s="85"/>
      <c r="NT301" s="85"/>
      <c r="NU301" s="85"/>
      <c r="NV301" s="85"/>
      <c r="NW301" s="85"/>
      <c r="NX301" s="85"/>
      <c r="NY301" s="85"/>
      <c r="NZ301" s="85"/>
      <c r="OA301" s="85"/>
      <c r="OB301" s="85"/>
      <c r="OC301" s="85"/>
      <c r="OD301" s="85"/>
      <c r="OE301" s="85"/>
      <c r="OF301" s="85"/>
      <c r="OG301" s="85"/>
      <c r="OH301" s="85"/>
      <c r="OI301" s="85"/>
      <c r="OJ301" s="85"/>
      <c r="OK301" s="85"/>
      <c r="OL301" s="85"/>
      <c r="OM301" s="85"/>
      <c r="ON301" s="85"/>
      <c r="OO301" s="85"/>
      <c r="OP301" s="85"/>
      <c r="OQ301" s="85"/>
      <c r="OR301" s="85"/>
      <c r="OS301" s="85"/>
      <c r="OT301" s="85"/>
      <c r="OU301" s="85"/>
      <c r="OV301" s="85"/>
      <c r="OW301" s="85"/>
      <c r="OX301" s="85"/>
      <c r="OY301" s="85"/>
      <c r="OZ301" s="85"/>
      <c r="PA301" s="85"/>
      <c r="PB301" s="85"/>
      <c r="PC301" s="85"/>
      <c r="PD301" s="85"/>
      <c r="PE301" s="85"/>
      <c r="PF301" s="85"/>
      <c r="PG301" s="85"/>
      <c r="PH301" s="85"/>
      <c r="PI301" s="85"/>
      <c r="PJ301" s="85"/>
      <c r="PK301" s="85"/>
      <c r="PL301" s="85"/>
      <c r="PM301" s="85"/>
      <c r="PN301" s="85"/>
      <c r="PO301" s="85"/>
      <c r="PP301" s="85"/>
      <c r="PQ301" s="85"/>
      <c r="PR301" s="85"/>
      <c r="PS301" s="85"/>
      <c r="PT301" s="85"/>
      <c r="PU301" s="85"/>
      <c r="PV301" s="85"/>
      <c r="PW301" s="85"/>
      <c r="PX301" s="85"/>
      <c r="PY301" s="85"/>
      <c r="PZ301" s="85"/>
      <c r="QA301" s="85"/>
      <c r="QB301" s="85"/>
      <c r="QC301" s="85"/>
      <c r="QD301" s="85"/>
      <c r="QE301" s="85"/>
      <c r="QF301" s="85"/>
      <c r="QG301" s="85"/>
      <c r="QH301" s="85"/>
      <c r="QI301" s="85"/>
      <c r="QJ301" s="85"/>
      <c r="QK301" s="85"/>
      <c r="QL301" s="85"/>
      <c r="QM301" s="85"/>
      <c r="QN301" s="85"/>
      <c r="QO301" s="85"/>
      <c r="QP301" s="85"/>
      <c r="QQ301" s="85"/>
      <c r="QR301" s="85"/>
      <c r="QS301" s="85"/>
      <c r="QT301" s="85"/>
      <c r="QU301" s="85"/>
      <c r="QV301" s="85"/>
      <c r="QW301" s="85"/>
      <c r="QX301" s="85"/>
      <c r="QY301" s="85"/>
      <c r="QZ301" s="85"/>
      <c r="RA301" s="85"/>
      <c r="RB301" s="85"/>
      <c r="RC301" s="85"/>
      <c r="RD301" s="85"/>
      <c r="RE301" s="85"/>
      <c r="RF301" s="85"/>
      <c r="RG301" s="85"/>
      <c r="RH301" s="85"/>
      <c r="RI301" s="85"/>
      <c r="RJ301" s="85"/>
      <c r="RK301" s="85"/>
      <c r="RL301" s="85"/>
      <c r="RM301" s="85"/>
      <c r="RN301" s="85"/>
      <c r="RO301" s="85"/>
      <c r="RP301" s="85"/>
      <c r="RQ301" s="85"/>
      <c r="RR301" s="85"/>
      <c r="RS301" s="85"/>
      <c r="RT301" s="85"/>
      <c r="RU301" s="85"/>
      <c r="RV301" s="85"/>
      <c r="RW301" s="85"/>
      <c r="RX301" s="85"/>
      <c r="RY301" s="85"/>
      <c r="RZ301" s="85"/>
      <c r="SA301" s="85"/>
      <c r="SB301" s="85"/>
      <c r="SC301" s="85"/>
      <c r="SD301" s="85"/>
      <c r="SE301" s="85"/>
      <c r="SF301" s="85"/>
      <c r="SG301" s="85"/>
      <c r="SH301" s="85"/>
      <c r="SI301" s="85"/>
      <c r="SJ301" s="85"/>
      <c r="SK301" s="85"/>
      <c r="SL301" s="85"/>
      <c r="SM301" s="85"/>
      <c r="SN301" s="85"/>
      <c r="SO301" s="85"/>
      <c r="SP301" s="85"/>
      <c r="SQ301" s="85"/>
      <c r="SR301" s="85"/>
      <c r="SS301" s="85"/>
      <c r="ST301" s="85"/>
      <c r="SU301" s="85"/>
      <c r="SV301" s="85"/>
      <c r="SW301" s="85"/>
      <c r="SX301" s="85"/>
      <c r="SY301" s="85"/>
      <c r="SZ301" s="85"/>
      <c r="TA301" s="85"/>
      <c r="TB301" s="85"/>
      <c r="TC301" s="85"/>
      <c r="TD301" s="85"/>
      <c r="TE301" s="85"/>
      <c r="TF301" s="85"/>
      <c r="TG301" s="85"/>
      <c r="TH301" s="85"/>
      <c r="TI301" s="85"/>
      <c r="TJ301" s="85"/>
      <c r="TK301" s="85"/>
      <c r="TL301" s="85"/>
      <c r="TM301" s="85"/>
      <c r="TN301" s="85"/>
      <c r="TO301" s="85"/>
      <c r="TP301" s="85"/>
      <c r="TQ301" s="85"/>
      <c r="TR301" s="85"/>
      <c r="TS301" s="85"/>
      <c r="TT301" s="85"/>
      <c r="TU301" s="85"/>
      <c r="TV301" s="85"/>
      <c r="TW301" s="85"/>
      <c r="TX301" s="85"/>
      <c r="TY301" s="85"/>
      <c r="TZ301" s="85"/>
      <c r="UA301" s="85"/>
      <c r="UB301" s="85"/>
      <c r="UC301" s="85"/>
      <c r="UD301" s="85"/>
      <c r="UE301" s="85"/>
      <c r="UF301" s="85"/>
      <c r="UG301" s="85"/>
      <c r="UH301" s="85"/>
      <c r="UI301" s="85"/>
      <c r="UJ301" s="85"/>
      <c r="UK301" s="85"/>
      <c r="UL301" s="85"/>
      <c r="UM301" s="85"/>
      <c r="UN301" s="85"/>
      <c r="UO301" s="85"/>
      <c r="UP301" s="85"/>
      <c r="UQ301" s="85"/>
      <c r="UR301" s="85"/>
      <c r="US301" s="85"/>
      <c r="UT301" s="85"/>
      <c r="UU301" s="85"/>
      <c r="UV301" s="85"/>
      <c r="UW301" s="85"/>
      <c r="UX301" s="85"/>
      <c r="UY301" s="85"/>
      <c r="UZ301" s="85"/>
      <c r="VA301" s="85"/>
      <c r="VB301" s="85"/>
      <c r="VC301" s="85"/>
      <c r="VD301" s="85"/>
      <c r="VE301" s="85"/>
      <c r="VF301" s="85"/>
      <c r="VG301" s="85"/>
      <c r="VH301" s="85"/>
      <c r="VI301" s="85"/>
      <c r="VJ301" s="85"/>
      <c r="VK301" s="85"/>
      <c r="VL301" s="85"/>
      <c r="VM301" s="85"/>
      <c r="VN301" s="85"/>
      <c r="VO301" s="85"/>
      <c r="VP301" s="85"/>
      <c r="VQ301" s="85"/>
      <c r="VR301" s="85"/>
      <c r="VS301" s="85"/>
      <c r="VT301" s="85"/>
      <c r="VU301" s="85"/>
      <c r="VV301" s="85"/>
      <c r="VW301" s="85"/>
      <c r="VX301" s="85"/>
      <c r="VY301" s="85"/>
      <c r="VZ301" s="85"/>
      <c r="WA301" s="85"/>
      <c r="WB301" s="85"/>
      <c r="WC301" s="85"/>
      <c r="WD301" s="85"/>
      <c r="WE301" s="85"/>
      <c r="WF301" s="85"/>
      <c r="WG301" s="85"/>
      <c r="WH301" s="85"/>
      <c r="WI301" s="85"/>
      <c r="WJ301" s="85"/>
      <c r="WK301" s="85"/>
      <c r="WL301" s="85"/>
      <c r="WM301" s="85"/>
      <c r="WN301" s="85"/>
      <c r="WO301" s="85"/>
      <c r="WP301" s="85"/>
      <c r="WQ301" s="85"/>
      <c r="WR301" s="85"/>
      <c r="WS301" s="85"/>
      <c r="WT301" s="85"/>
      <c r="WU301" s="85"/>
      <c r="WV301" s="85"/>
      <c r="WW301" s="85"/>
      <c r="WX301" s="85"/>
      <c r="WY301" s="85"/>
      <c r="WZ301" s="85"/>
      <c r="XA301" s="85"/>
      <c r="XB301" s="85"/>
      <c r="XC301" s="85"/>
      <c r="XD301" s="85"/>
      <c r="XE301" s="85"/>
      <c r="XF301" s="85"/>
      <c r="XG301" s="85"/>
      <c r="XH301" s="85"/>
      <c r="XI301" s="85"/>
      <c r="XJ301" s="85"/>
      <c r="XK301" s="85"/>
      <c r="XL301" s="85"/>
      <c r="XM301" s="85"/>
      <c r="XN301" s="85"/>
      <c r="XO301" s="85"/>
      <c r="XP301" s="85"/>
      <c r="XQ301" s="85"/>
      <c r="XR301" s="85"/>
      <c r="XS301" s="85"/>
      <c r="XT301" s="85"/>
      <c r="XU301" s="85"/>
      <c r="XV301" s="85"/>
      <c r="XW301" s="85"/>
      <c r="XX301" s="85"/>
      <c r="XY301" s="85"/>
      <c r="XZ301" s="85"/>
      <c r="YA301" s="85"/>
      <c r="YB301" s="85"/>
      <c r="YC301" s="85"/>
      <c r="YD301" s="85"/>
      <c r="YE301" s="85"/>
      <c r="YF301" s="85"/>
      <c r="YG301" s="85"/>
      <c r="YH301" s="85"/>
      <c r="YI301" s="85"/>
      <c r="YJ301" s="85"/>
      <c r="YK301" s="85"/>
      <c r="YL301" s="85"/>
      <c r="YM301" s="85"/>
      <c r="YN301" s="85"/>
      <c r="YO301" s="85"/>
      <c r="YP301" s="85"/>
      <c r="YQ301" s="85"/>
      <c r="YR301" s="85"/>
      <c r="YS301" s="85"/>
      <c r="YT301" s="85"/>
      <c r="YU301" s="85"/>
      <c r="YV301" s="85"/>
      <c r="YW301" s="85"/>
      <c r="YX301" s="85"/>
      <c r="YY301" s="85"/>
      <c r="YZ301" s="85"/>
      <c r="ZA301" s="85"/>
      <c r="ZB301" s="85"/>
      <c r="ZC301" s="85"/>
      <c r="ZD301" s="85"/>
      <c r="ZE301" s="85"/>
      <c r="ZF301" s="85"/>
      <c r="ZG301" s="85"/>
      <c r="ZH301" s="85"/>
      <c r="ZI301" s="85"/>
      <c r="ZJ301" s="85"/>
      <c r="ZK301" s="85"/>
      <c r="ZL301" s="85"/>
      <c r="ZM301" s="85"/>
      <c r="ZN301" s="85"/>
      <c r="ZO301" s="85"/>
      <c r="ZP301" s="85"/>
      <c r="ZQ301" s="85"/>
      <c r="ZR301" s="85"/>
      <c r="ZS301" s="85"/>
      <c r="ZT301" s="85"/>
      <c r="ZU301" s="85"/>
      <c r="ZV301" s="85"/>
      <c r="ZW301" s="85"/>
      <c r="ZX301" s="85"/>
      <c r="ZY301" s="85"/>
      <c r="ZZ301" s="85"/>
      <c r="AAA301" s="85"/>
      <c r="AAB301" s="85"/>
      <c r="AAC301" s="85"/>
      <c r="AAD301" s="85"/>
      <c r="AAE301" s="85"/>
      <c r="AAF301" s="85"/>
      <c r="AAG301" s="85"/>
      <c r="AAH301" s="85"/>
      <c r="AAI301" s="85"/>
      <c r="AAJ301" s="85"/>
      <c r="AAK301" s="85"/>
      <c r="AAL301" s="85"/>
      <c r="AAM301" s="85"/>
      <c r="AAN301" s="85"/>
      <c r="AAO301" s="85"/>
      <c r="AAP301" s="85"/>
      <c r="AAQ301" s="85"/>
      <c r="AAR301" s="85"/>
      <c r="AAS301" s="85"/>
      <c r="AAT301" s="85"/>
      <c r="AAU301" s="85"/>
      <c r="AAV301" s="85"/>
      <c r="AAW301" s="85"/>
      <c r="AAX301" s="85"/>
      <c r="AAY301" s="85"/>
      <c r="AAZ301" s="85"/>
      <c r="ABA301" s="85"/>
      <c r="ABB301" s="85"/>
      <c r="ABC301" s="85"/>
      <c r="ABD301" s="85"/>
      <c r="ABE301" s="85"/>
      <c r="ABF301" s="85"/>
      <c r="ABG301" s="85"/>
      <c r="ABH301" s="85"/>
      <c r="ABI301" s="85"/>
      <c r="ABJ301" s="85"/>
      <c r="ABK301" s="85"/>
      <c r="ABL301" s="85"/>
      <c r="ABM301" s="85"/>
      <c r="ABN301" s="85"/>
      <c r="ABO301" s="85"/>
      <c r="ABP301" s="85"/>
      <c r="ABQ301" s="85"/>
      <c r="ABR301" s="85"/>
      <c r="ABS301" s="85"/>
      <c r="ABT301" s="85"/>
      <c r="ABU301" s="85"/>
      <c r="ABV301" s="85"/>
      <c r="ABW301" s="85"/>
      <c r="ABX301" s="85"/>
      <c r="ABY301" s="85"/>
      <c r="ABZ301" s="85"/>
      <c r="ACA301" s="85"/>
      <c r="ACB301" s="85"/>
      <c r="ACC301" s="85"/>
      <c r="ACD301" s="85"/>
      <c r="ACE301" s="85"/>
      <c r="ACF301" s="85"/>
      <c r="ACG301" s="85"/>
      <c r="ACH301" s="85"/>
      <c r="ACI301" s="85"/>
      <c r="ACJ301" s="85"/>
      <c r="ACK301" s="85"/>
      <c r="ACL301" s="85"/>
      <c r="ACM301" s="85"/>
      <c r="ACN301" s="85"/>
      <c r="ACO301" s="85"/>
      <c r="ACP301" s="85"/>
      <c r="ACQ301" s="85"/>
      <c r="ACR301" s="85"/>
      <c r="ACS301" s="85"/>
      <c r="ACT301" s="85"/>
      <c r="ACU301" s="85"/>
      <c r="ACV301" s="85"/>
      <c r="ACW301" s="85"/>
      <c r="ACX301" s="85"/>
      <c r="ACY301" s="85"/>
      <c r="ACZ301" s="85"/>
      <c r="ADA301" s="85"/>
      <c r="ADB301" s="85"/>
      <c r="ADC301" s="85"/>
      <c r="ADD301" s="85"/>
      <c r="ADE301" s="85"/>
      <c r="ADF301" s="85"/>
      <c r="ADG301" s="85"/>
      <c r="ADH301" s="85"/>
      <c r="ADI301" s="85"/>
      <c r="ADJ301" s="85"/>
      <c r="ADK301" s="85"/>
      <c r="ADL301" s="85"/>
      <c r="ADM301" s="85"/>
      <c r="ADN301" s="85"/>
      <c r="ADO301" s="85"/>
      <c r="ADP301" s="85"/>
      <c r="ADQ301" s="85"/>
      <c r="ADR301" s="85"/>
      <c r="ADS301" s="85"/>
      <c r="ADT301" s="85"/>
      <c r="ADU301" s="85"/>
      <c r="ADV301" s="85"/>
      <c r="ADW301" s="85"/>
      <c r="ADX301" s="85"/>
      <c r="ADY301" s="85"/>
      <c r="ADZ301" s="85"/>
      <c r="AEA301" s="85"/>
      <c r="AEB301" s="85"/>
      <c r="AEC301" s="85"/>
      <c r="AED301" s="85"/>
      <c r="AEE301" s="85"/>
      <c r="AEF301" s="85"/>
      <c r="AEG301" s="85"/>
      <c r="AEH301" s="85"/>
      <c r="AEI301" s="85"/>
      <c r="AEJ301" s="85"/>
      <c r="AEK301" s="85"/>
      <c r="AEL301" s="85"/>
      <c r="AEM301" s="85"/>
      <c r="AEN301" s="85"/>
      <c r="AEO301" s="85"/>
      <c r="AEP301" s="85"/>
      <c r="AEQ301" s="85"/>
      <c r="AER301" s="85"/>
      <c r="AES301" s="85"/>
      <c r="AET301" s="85"/>
      <c r="AEU301" s="85"/>
      <c r="AEV301" s="85"/>
      <c r="AEW301" s="85"/>
      <c r="AEX301" s="85"/>
      <c r="AEY301" s="85"/>
      <c r="AEZ301" s="85"/>
      <c r="AFA301" s="85"/>
      <c r="AFB301" s="85"/>
      <c r="AFC301" s="85"/>
      <c r="AFD301" s="85"/>
      <c r="AFE301" s="85"/>
      <c r="AFF301" s="85"/>
      <c r="AFG301" s="85"/>
      <c r="AFH301" s="85"/>
      <c r="AFI301" s="85"/>
      <c r="AFJ301" s="85"/>
      <c r="AFK301" s="85"/>
      <c r="AFL301" s="85"/>
      <c r="AFM301" s="85"/>
      <c r="AFN301" s="85"/>
      <c r="AFO301" s="85"/>
      <c r="AFP301" s="85"/>
      <c r="AFQ301" s="85"/>
      <c r="AFR301" s="85"/>
      <c r="AFS301" s="85"/>
      <c r="AFT301" s="85"/>
      <c r="AFU301" s="85"/>
      <c r="AFV301" s="85"/>
      <c r="AFW301" s="85"/>
      <c r="AFX301" s="85"/>
      <c r="AFY301" s="85"/>
      <c r="AFZ301" s="85"/>
      <c r="AGA301" s="85"/>
      <c r="AGB301" s="85"/>
      <c r="AGC301" s="85"/>
      <c r="AGD301" s="85"/>
      <c r="AGE301" s="85"/>
      <c r="AGF301" s="85"/>
      <c r="AGG301" s="85"/>
      <c r="AGH301" s="85"/>
      <c r="AGI301" s="85"/>
      <c r="AGJ301" s="85"/>
      <c r="AGK301" s="85"/>
      <c r="AGL301" s="85"/>
      <c r="AGM301" s="85"/>
      <c r="AGN301" s="85"/>
      <c r="AGO301" s="85"/>
      <c r="AGP301" s="85"/>
      <c r="AGQ301" s="85"/>
      <c r="AGR301" s="85"/>
      <c r="AGS301" s="85"/>
      <c r="AGT301" s="85"/>
      <c r="AGU301" s="85"/>
      <c r="AGV301" s="85"/>
      <c r="AGW301" s="85"/>
      <c r="AGX301" s="85"/>
      <c r="AGY301" s="85"/>
      <c r="AGZ301" s="85"/>
      <c r="AHA301" s="85"/>
      <c r="AHB301" s="85"/>
      <c r="AHC301" s="85"/>
      <c r="AHD301" s="85"/>
      <c r="AHE301" s="85"/>
      <c r="AHF301" s="85"/>
      <c r="AHG301" s="85"/>
      <c r="AHH301" s="85"/>
      <c r="AHI301" s="85"/>
      <c r="AHJ301" s="85"/>
      <c r="AHK301" s="85"/>
      <c r="AHL301" s="85"/>
      <c r="AHM301" s="85"/>
      <c r="AHN301" s="85"/>
      <c r="AHO301" s="85"/>
      <c r="AHP301" s="85"/>
      <c r="AHQ301" s="85"/>
      <c r="AHR301" s="85"/>
      <c r="AHS301" s="85"/>
      <c r="AHT301" s="85"/>
      <c r="AHU301" s="85"/>
      <c r="AHV301" s="85"/>
      <c r="AHW301" s="85"/>
      <c r="AHX301" s="85"/>
      <c r="AHY301" s="85"/>
      <c r="AHZ301" s="85"/>
      <c r="AIA301" s="85"/>
      <c r="AIB301" s="85"/>
      <c r="AIC301" s="85"/>
      <c r="AID301" s="85"/>
      <c r="AIE301" s="85"/>
      <c r="AIF301" s="85"/>
      <c r="AIG301" s="85"/>
      <c r="AIH301" s="85"/>
      <c r="AII301" s="85"/>
      <c r="AIJ301" s="85"/>
      <c r="AIK301" s="85"/>
      <c r="AIL301" s="85"/>
      <c r="AIM301" s="85"/>
      <c r="AIN301" s="85"/>
      <c r="AIO301" s="85"/>
      <c r="AIP301" s="85"/>
      <c r="AIQ301" s="85"/>
      <c r="AIR301" s="85"/>
      <c r="AIS301" s="85"/>
      <c r="AIT301" s="85"/>
      <c r="AIU301" s="85"/>
      <c r="AIV301" s="85"/>
      <c r="AIW301" s="85"/>
      <c r="AIX301" s="85"/>
      <c r="AIY301" s="85"/>
      <c r="AIZ301" s="85"/>
      <c r="AJA301" s="85"/>
      <c r="AJB301" s="85"/>
      <c r="AJC301" s="85"/>
      <c r="AJD301" s="85"/>
      <c r="AJE301" s="85"/>
      <c r="AJF301" s="85"/>
      <c r="AJG301" s="85"/>
      <c r="AJH301" s="85"/>
      <c r="AJI301" s="85"/>
      <c r="AJJ301" s="85"/>
      <c r="AJK301" s="85"/>
      <c r="AJL301" s="85"/>
      <c r="AJM301" s="85"/>
      <c r="AJN301" s="85"/>
      <c r="AJO301" s="85"/>
      <c r="AJP301" s="85"/>
      <c r="AJQ301" s="85"/>
      <c r="AJR301" s="85"/>
      <c r="AJS301" s="85"/>
      <c r="AJT301" s="85"/>
      <c r="AJU301" s="85"/>
      <c r="AJV301" s="85"/>
      <c r="AJW301" s="85"/>
      <c r="AJX301" s="85"/>
      <c r="AJY301" s="85"/>
      <c r="AJZ301" s="85"/>
      <c r="AKA301" s="85"/>
      <c r="AKB301" s="85"/>
      <c r="AKC301" s="85"/>
      <c r="AKD301" s="85"/>
      <c r="AKE301" s="85"/>
      <c r="AKF301" s="85"/>
      <c r="AKG301" s="85"/>
      <c r="AKH301" s="85"/>
      <c r="AKI301" s="85"/>
      <c r="AKJ301" s="85"/>
      <c r="AKK301" s="85"/>
      <c r="AKL301" s="85"/>
      <c r="AKM301" s="85"/>
      <c r="AKN301" s="85"/>
      <c r="AKO301" s="85"/>
      <c r="AKP301" s="85"/>
      <c r="AKQ301" s="85"/>
      <c r="AKR301" s="85"/>
      <c r="AKS301" s="85"/>
      <c r="AKT301" s="85"/>
      <c r="AKU301" s="85"/>
      <c r="AKV301" s="85"/>
      <c r="AKW301" s="85"/>
      <c r="AKX301" s="85"/>
      <c r="AKY301" s="85"/>
      <c r="AKZ301" s="85"/>
      <c r="ALA301" s="85"/>
      <c r="ALB301" s="85"/>
      <c r="ALC301" s="85"/>
      <c r="ALD301" s="85"/>
      <c r="ALE301" s="85"/>
      <c r="ALF301" s="85"/>
      <c r="ALG301" s="85"/>
      <c r="ALH301" s="85"/>
      <c r="ALI301" s="85"/>
      <c r="ALJ301" s="85"/>
      <c r="ALK301" s="85"/>
      <c r="ALL301" s="85"/>
      <c r="ALM301" s="85"/>
      <c r="ALN301" s="85"/>
      <c r="ALO301" s="85"/>
      <c r="ALP301" s="85"/>
      <c r="ALQ301" s="85"/>
      <c r="ALR301" s="85"/>
      <c r="ALS301" s="85"/>
      <c r="ALT301" s="85"/>
      <c r="ALU301" s="85"/>
      <c r="ALV301" s="85"/>
      <c r="ALW301" s="85"/>
      <c r="ALX301" s="85"/>
      <c r="ALY301" s="85"/>
      <c r="ALZ301" s="85"/>
      <c r="AMA301" s="85"/>
      <c r="AMB301" s="85"/>
      <c r="AMC301" s="85"/>
      <c r="AMD301" s="85"/>
      <c r="AME301" s="85"/>
      <c r="AMF301" s="85"/>
      <c r="AMG301" s="85"/>
      <c r="AMH301" s="85"/>
      <c r="AMI301" s="85"/>
      <c r="AMJ301" s="85"/>
    </row>
  </sheetData>
  <mergeCells count="29">
    <mergeCell ref="B287:F287"/>
    <mergeCell ref="B288:F288"/>
    <mergeCell ref="B283:F283"/>
    <mergeCell ref="C170:D170"/>
    <mergeCell ref="C91:D91"/>
    <mergeCell ref="B282:C282"/>
    <mergeCell ref="B130:D130"/>
    <mergeCell ref="E130:F130"/>
    <mergeCell ref="A264:F264"/>
    <mergeCell ref="B277:D277"/>
    <mergeCell ref="C280:E280"/>
    <mergeCell ref="B278:D278"/>
    <mergeCell ref="E278:F278"/>
    <mergeCell ref="E277:F277"/>
    <mergeCell ref="A2:F2"/>
    <mergeCell ref="C156:D156"/>
    <mergeCell ref="E156:F156"/>
    <mergeCell ref="B268:D268"/>
    <mergeCell ref="B276:D276"/>
    <mergeCell ref="E276:F276"/>
    <mergeCell ref="A3:F3"/>
    <mergeCell ref="C260:D260"/>
    <mergeCell ref="E260:F260"/>
    <mergeCell ref="C11:D11"/>
    <mergeCell ref="B175:D175"/>
    <mergeCell ref="B181:D181"/>
    <mergeCell ref="C224:D224"/>
    <mergeCell ref="E224:F224"/>
    <mergeCell ref="C185:D185"/>
  </mergeCells>
  <phoneticPr fontId="91" type="noConversion"/>
  <conditionalFormatting sqref="F87">
    <cfRule type="cellIs" dxfId="11" priority="13" stopIfTrue="1" operator="greaterThan">
      <formula>0</formula>
    </cfRule>
  </conditionalFormatting>
  <conditionalFormatting sqref="F117">
    <cfRule type="cellIs" dxfId="10" priority="12" stopIfTrue="1" operator="greaterThan">
      <formula>0</formula>
    </cfRule>
  </conditionalFormatting>
  <conditionalFormatting sqref="F79:F84">
    <cfRule type="cellIs" dxfId="9" priority="11" stopIfTrue="1" operator="greaterThan">
      <formula>0</formula>
    </cfRule>
  </conditionalFormatting>
  <conditionalFormatting sqref="F79:F84">
    <cfRule type="cellIs" dxfId="8" priority="10" stopIfTrue="1" operator="greaterThan">
      <formula>0</formula>
    </cfRule>
  </conditionalFormatting>
  <conditionalFormatting sqref="F176">
    <cfRule type="cellIs" dxfId="7" priority="9" stopIfTrue="1" operator="greaterThan">
      <formula>0</formula>
    </cfRule>
  </conditionalFormatting>
  <conditionalFormatting sqref="F177:F179">
    <cfRule type="cellIs" dxfId="6" priority="8" stopIfTrue="1" operator="greaterThan">
      <formula>0</formula>
    </cfRule>
  </conditionalFormatting>
  <conditionalFormatting sqref="F182">
    <cfRule type="cellIs" dxfId="5" priority="7" stopIfTrue="1" operator="greaterThan">
      <formula>0</formula>
    </cfRule>
  </conditionalFormatting>
  <conditionalFormatting sqref="F183">
    <cfRule type="cellIs" dxfId="4" priority="6" stopIfTrue="1" operator="greaterThan">
      <formula>0</formula>
    </cfRule>
  </conditionalFormatting>
  <conditionalFormatting sqref="F222 F219:F220 F216:F217 F212:F214 F208:F209 F203:F205 F198:F200">
    <cfRule type="cellIs" dxfId="3" priority="5" stopIfTrue="1" operator="greaterThan">
      <formula>0</formula>
    </cfRule>
  </conditionalFormatting>
  <conditionalFormatting sqref="F238 F236 F232:F233 F230">
    <cfRule type="cellIs" dxfId="2" priority="3" stopIfTrue="1" operator="greaterThan">
      <formula>0</formula>
    </cfRule>
  </conditionalFormatting>
  <conditionalFormatting sqref="F254 F252 F250 F248 F245 F242 F240">
    <cfRule type="cellIs" dxfId="1" priority="2" stopIfTrue="1" operator="greaterThan">
      <formula>0</formula>
    </cfRule>
  </conditionalFormatting>
  <conditionalFormatting sqref="F258 F256">
    <cfRule type="cellIs" dxfId="0" priority="1" stopIfTrue="1" operator="greaterThan">
      <formula>0</formula>
    </cfRule>
  </conditionalFormatting>
  <printOptions horizontalCentered="1"/>
  <pageMargins left="0.62992125984251968" right="0.23622047244094491" top="0.62992125984251968" bottom="1.3779527559055118" header="0.62992125984251968" footer="0.43307086614173229"/>
  <pageSetup paperSize="9" fitToWidth="0" fitToHeight="0" orientation="portrait" r:id="rId1"/>
  <headerFooter alignWithMargins="0">
    <oddFooter>&amp;L&amp;"Arial Narrow,Uobičajeno"&amp;9
&amp;R&amp;"Arial Narrow,Uobičajeno"&amp;9&amp;P</oddFooter>
  </headerFooter>
  <rowBreaks count="2" manualBreakCount="2">
    <brk id="186" max="5" man="1"/>
    <brk id="261" max="5"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1846</TotalTime>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TROŠKOVNIK</vt:lpstr>
      <vt:lpstr>TROŠKOVNIK!Print_Area</vt:lpstr>
      <vt:lpstr>TROŠKOVNIK!Print_Titles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2022-06-20T07:35:05Z</cp:lastPrinted>
  <dcterms:created xsi:type="dcterms:W3CDTF">2021-05-26T13:01:24Z</dcterms:created>
  <dcterms:modified xsi:type="dcterms:W3CDTF">2022-06-20T07:43:27Z</dcterms:modified>
</cp:coreProperties>
</file>